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重点建设" sheetId="1" r:id="rId1"/>
  </sheets>
  <externalReferences>
    <externalReference r:id="rId2"/>
  </externalReferences>
  <definedNames>
    <definedName name="_xlnm._FilterDatabase" localSheetId="0" hidden="1">重点建设!$A$3:$X$125</definedName>
    <definedName name="_xlnm.Print_Titles" localSheetId="0">重点建设!$2:$3</definedName>
  </definedNames>
  <calcPr calcId="144525"/>
</workbook>
</file>

<file path=xl/sharedStrings.xml><?xml version="1.0" encoding="utf-8"?>
<sst xmlns="http://schemas.openxmlformats.org/spreadsheetml/2006/main" count="1093" uniqueCount="481">
  <si>
    <t>西乡县2023年1- 6月重点建设项目进展情况表</t>
  </si>
  <si>
    <t>序
号</t>
  </si>
  <si>
    <t>项目  名称</t>
  </si>
  <si>
    <t>建设
单位</t>
  </si>
  <si>
    <t>建设
地点</t>
  </si>
  <si>
    <t>建设起止年限</t>
  </si>
  <si>
    <t>建设
性质</t>
  </si>
  <si>
    <t>总投资
(万元)</t>
  </si>
  <si>
    <t>至2022年底累计完成投资
(万元)</t>
  </si>
  <si>
    <t>2023年度
投资
(万元)</t>
  </si>
  <si>
    <t>2023年度主要建设内容</t>
  </si>
  <si>
    <t>责任单位</t>
  </si>
  <si>
    <t>项目级次</t>
  </si>
  <si>
    <t>是否开工</t>
  </si>
  <si>
    <t>1-6月完成投资情况   （万元）</t>
  </si>
  <si>
    <t>6月形象进度</t>
  </si>
  <si>
    <t>共计110个</t>
  </si>
  <si>
    <t>一、产业类项目66个</t>
  </si>
  <si>
    <t>1.现代农业类项目25个</t>
  </si>
  <si>
    <t>乡村振兴示范村建设项目</t>
  </si>
  <si>
    <t>城北街道
峡口镇</t>
  </si>
  <si>
    <t>城北街道   峡口镇</t>
  </si>
  <si>
    <t>2023
-
2024</t>
  </si>
  <si>
    <t>新建</t>
  </si>
  <si>
    <t>硬化道路12公里，修建枣园湖观光铁索桥、码头3处及游客接待中心。</t>
  </si>
  <si>
    <t>县级</t>
  </si>
  <si>
    <t>是</t>
  </si>
  <si>
    <t>西乡县枣园乡村振兴示范村建设项目:4条道路路基已经完成，老虎山部分人行步道已建成，蔬菜基地已经种植，游客接待中心正在主体施工；峡口镇乡村振兴示范村建设项目：已完工。</t>
  </si>
  <si>
    <t>2023年高标准农田建设项目</t>
  </si>
  <si>
    <t>县农业农村局</t>
  </si>
  <si>
    <t>堰口镇
杨河镇
沙河镇</t>
  </si>
  <si>
    <t>全面建成。</t>
  </si>
  <si>
    <t>否</t>
  </si>
  <si>
    <t>未开工</t>
  </si>
  <si>
    <t>农业产业化提升项目</t>
  </si>
  <si>
    <t>西乡县秦巴金果农业专业合作社等</t>
  </si>
  <si>
    <t>堰口镇
沙河镇等</t>
  </si>
  <si>
    <t>新建200亩以上中药材种植示范基地3个；建成茶产业数字化平台等工程；购置农业机械；建成8个连栋大棚；发展大樱桃等果园1000亩；建成蔬菜和桑蚕基地，建成标准化蛋鸡养殖场；建成数字农业创新项目。</t>
  </si>
  <si>
    <t>家禽全产业链发展示范项目：已建设5000平米圈舍，进场道路路基平整、水稳层养护中、待硬化；肉牛全产业链发展示范项目：成天顺肉牛养殖场已建设3000平米圈舍，宏达肉牛干食品厂已购置相关生产设备，目前已投入生产；数字农业农村示范提升及创新应用项目：县域内已有4家建成温度、湿度、光照、土壤肥力、微量元素、二氧化碳等信息采集、监测系统，鼎丰源（温度、湿度、光照、土壤肥力、微量元素、二氧化碳等信息采集、监测系统已布点安装10余处）电商直播间装饰完成；中药材种植基地建设项目：新建集中连片200亩以上规模化中药材种植示范基地3个，新建100亩以上规模化中药材种植示范基地4个，新建50亩以上规模化中药材种植示范基地11个；智能化工厂育苗体系建设项目：已建蔬菜大棚2个，智能大棚已完成土地平整，施工材料购备；农业机械化率提升项目：购置农机80台；西乡县育苗工厂及蔬菜大棚建设项目：已建4个连栋大棚、安装肥水一体化设备4套，其余大棚用地土地已平整；樱桃产业发展项目：新建樱桃基地800亩，完成600亩基地路渠等基础设施建设，园区道路硬化4.5公里，U型渠修建5公里；蚕桑产业发展项目、蔬菜保供基地建设项目已完工。</t>
  </si>
  <si>
    <t>林麝梅花鹿养殖基地建设项目</t>
  </si>
  <si>
    <t>陕西圣樱康泰生物科技有限公司、宁陕荣庚生物科技有限公司、陕西绿源森工生态农林开发有限公司</t>
  </si>
  <si>
    <t>白勉峡镇城北街道</t>
  </si>
  <si>
    <t>完成林麝养殖观光基地建设，引进100只林麝；梅花鹿项目建成投产。</t>
  </si>
  <si>
    <t>县林业局</t>
  </si>
  <si>
    <t>林麝繁育养殖观光基地及康养综合利用项目：正在开展场地平整；梅花鹿养殖基地建设项目：已开展重新选址，正在开展土地勘察测量。</t>
  </si>
  <si>
    <t>林下经济及产业发展建设项目</t>
  </si>
  <si>
    <t>树林坪村经济合作社、汉中市古月晴农业开发有限公司</t>
  </si>
  <si>
    <t>相关镇（街道）</t>
  </si>
  <si>
    <t>建成投产。</t>
  </si>
  <si>
    <t>县林业局
城北街道</t>
  </si>
  <si>
    <t>西乡县林下经济发展示范基地建设项目：项目目前已完成林下淫羊藿和天麻种植1300余亩，完成养殖圈舍建约1100平方米，正在推进养殖圈舍及厂房建设；西乡县古元万亩低效林改造暨林下经济示范园建设项目：已完成退化林修复、人工造林，魔芋已经栽植到位，圈舍正在主体施工；黑木耳产业化项目：已全面完成建设。</t>
  </si>
  <si>
    <t>茶产业提质增效项目</t>
  </si>
  <si>
    <t>润中茗生态农业发展有限公司、汉茗茶业公司、鹏翔茶业公司等</t>
  </si>
  <si>
    <t>沙河镇
茶  镇 
柳树镇</t>
  </si>
  <si>
    <t>完成1000亩老茶园改造，完成研发中心、农产品展厅；建成泾洋村和四河村茶叶加工生产线各一条；完成辅助用房建设；建成东裕有机绿茶生产线；完成低产茶园改造。</t>
  </si>
  <si>
    <t>县茶业发展中心
县经贸局
县发改局
柳树镇</t>
  </si>
  <si>
    <t>茶产业提质增效项目1：已完工；2023年“一县一业”茶产业融合发展示范项目：西乡绿茶烘焙食品生产线建设项目目前地下排水工程已实施完毕，正在进展护坡治理，茶叶精加工项目场地已平整，围挡已砌；柳树镇青丘茶厂建设项目：正在进行场地平整，已购买钢筋、水泥、模板、砂石等建筑材料，搭建施工棚100平米；有机绿茶生产线技术改造项目：部分设备已安装到位，目前正在筹备冷链库房建设；低产茶园改造：堰口镇韩岭清洁化茶叶加工厂项目已建成竣工，在县内有关区域安装茶叶数字化监控设备70余台，在峡口江塝完成20亩土地平整和项目周边围挡建设，进行后续车间生产线的布局，在天赐秦韵茶叶园区新建两条浇灌管道,修建生产道路1020米，搭建便桥一座，实施茶园道路设施建设，在天赐秦韵公司修建智能化茶叶生产车间，引进设备15台（套），完善厂区相关设施建设，在全县相关区域改造低产茶园3500亩，完善相关配套设施建设，南山茶业公司白茶生产线建设项目已建成投产。</t>
  </si>
  <si>
    <t>堰口镇现代农业示范园建设项目</t>
  </si>
  <si>
    <t>堰口镇</t>
  </si>
  <si>
    <t>建成标准化养殖圈舍、生产车间等。</t>
  </si>
  <si>
    <t>完成植物种植区占地面积约600亩及标准化生产车间建设，标准化养殖圈舍16栋，完成蔬菜种植400亩。</t>
  </si>
  <si>
    <t>沙河镇农业产业发展项目</t>
  </si>
  <si>
    <t>西乡县菌禾食用菌有限责任公司、西乡闽秦峰泽食用菌有限责任公司</t>
  </si>
  <si>
    <t>沙河镇</t>
  </si>
  <si>
    <t>沙河镇2023年农业产业发展项目：已完成土地整理，钢架大棚、日光大棚，椴木香菇6000架，香菇袋料3万袋，黑木耳袋料300万袋，已配套完成喷灌、供水、管网、电路等设施及绿化靓化，正在购买烘干设备；食用菌种植及深加工基地建设项目：完成土地整理，拆除旧菇棚12个，完成大棚800㎡，新式钢架大棚及菇棚武汉供应商正在制作。</t>
  </si>
  <si>
    <t>杨河镇特色产业发展提升项目</t>
  </si>
  <si>
    <t>杨河镇黄池社区股份经济合作社、西乡县高土坝移民点荷砚创业园综合孵化厂</t>
  </si>
  <si>
    <t>杨河镇</t>
  </si>
  <si>
    <t>完成稻渔综合种养及旅游景观设施建设,配套相关产业设施。</t>
  </si>
  <si>
    <t>市级</t>
  </si>
  <si>
    <t>杨河镇黄池社区三产融合示范园区：已建鱼塘25个、筑坝土方16192方、虾塘5个、种植水草45亩、种植小麦70亩、安装路灯444盏、绿化亮化1200平方米，已建排洪渠2公里、机耕路1.5公里、灌溉渠1.5公里；已建道路1.7公里，道路扩宽355米，已栽植绿化750平米，已完成步道长廊约45米、亲水平台2处、垂钓台15个、平整停车场2200平方米、小广场一处、治理鱼塘65亩、休闲驿站一处、机井房一座、栽种紫荆花树500棵、绿化1800平方米。</t>
  </si>
  <si>
    <t>白龙塘镇区域经济发展项目</t>
  </si>
  <si>
    <t>陕西华林农林生态开发有限公司、陕西君扬石材有限公 司等</t>
  </si>
  <si>
    <t>白龙塘镇</t>
  </si>
  <si>
    <t>建成投用。</t>
  </si>
  <si>
    <t>白龙塘镇香橼产业发展及产品开发利用项目：已完工；君扬石材加工厂建设项目：已完工；白龙社区砂石骨料生产线建设项目：目前正在平整场地，修建护坡挡墙；西乡县白龙塘镇山鑫矿业石材加工厂建设项目：钢架结构厂房和附属用房地基修建已完成，正在建设主体、平整荒料堆放场，配套建设给排水、供电、污水循环处理等基础设施。</t>
  </si>
  <si>
    <t>骆家坝镇农旅融合发展提升项目</t>
  </si>
  <si>
    <t>沁云尖茶业有限公司、西乡县药芝灵农业发展有限公司等</t>
  </si>
  <si>
    <t>骆家坝镇</t>
  </si>
  <si>
    <t>香茶生产线、中药材种植、交易中心建成投用。建成钟家沟建设游客服务中心。</t>
  </si>
  <si>
    <t>骆家坝镇钟家沟村香茶生产线项目：已完工；骆家坝镇中药材林下种植示范园区项目：已完工；骆家坝镇骆镇社区农产品综合交易中心建设项目：非遗文化产品交易作坊主体已完工，即将开始立面仿古改造，骆镇社区党群服务中心、文化广场已完成建设并投入使用，雨污管道正在施工中；西乡县骆家坝镇市政管廊及街巷治理建设项目：正在进行管道开挖铺设；骆家坝镇钟家沟老街AAA级景区创建项目：旅游厕所已完工，强弱电地埋及雨污管网改造、道路提升工程已完工并投入使用，景区历史文化传统村落街区翻修及配套周边道路改造、附属用房已完工并投入使用。</t>
  </si>
  <si>
    <t>桑园镇农业产业项目</t>
  </si>
  <si>
    <t>西乡县志铭生态农业开发有限责任公司、神溪村经济合 作社</t>
  </si>
  <si>
    <t>桑园镇</t>
  </si>
  <si>
    <t>桑园镇现代化养殖联合体建设项目：已完工；桑园镇中药材特色产业园区建设项目：该项目土地已平整完毕，厂房建设已完成总量的90%，基础设施建设已在有序实施中，附属房正在建设中，目前已完成90%。</t>
  </si>
  <si>
    <t>私渡镇农业产业项目</t>
  </si>
  <si>
    <t>陕西猕意浓农业科技发展有限公司、西乡县大牧人农牧科技有限公司</t>
  </si>
  <si>
    <t>私渡镇</t>
  </si>
  <si>
    <t>已完工</t>
  </si>
  <si>
    <t>茶镇农旅融合发展提升项目</t>
  </si>
  <si>
    <t>茶镇双河灌村扶贫互助合作社、渔丰村经济合作社</t>
  </si>
  <si>
    <t>茶镇</t>
  </si>
  <si>
    <t>建成厂房及配套基础设施，完成旅游道路建设。</t>
  </si>
  <si>
    <t>茶  镇</t>
  </si>
  <si>
    <t>茶镇蚕桑种养殖基地：已完工；茶镇渔丰村旅游开发项目：已完成房车营地一处，道路硬化5公里，绿化3000平方米，正在进行民宿装修、道路安防工程施工、沿线道路两侧美化亮化安装路灯。</t>
  </si>
  <si>
    <t>两河口镇农业产业项目</t>
  </si>
  <si>
    <t>两河口镇三联村扶贫互助合作社</t>
  </si>
  <si>
    <t>两河口镇</t>
  </si>
  <si>
    <t>大河镇产业示范基地建设项目</t>
  </si>
  <si>
    <t>西乡县大河镇龙池村扶贫互助合作社</t>
  </si>
  <si>
    <t>大河镇</t>
  </si>
  <si>
    <t>烟苗已种植，中药材已种植，烤烟房正在进行主体外墙粉刷，院场硬化。</t>
  </si>
  <si>
    <t>峡口镇茶旅融合发展提升项目</t>
  </si>
  <si>
    <t>西乡县江塝茗园旅游投资开发有限公司、西乡县金坪农林科技发展有限公司</t>
  </si>
  <si>
    <t>峡口镇</t>
  </si>
  <si>
    <t>种植大黄等中药材、高山蔬菜；发展高山茶园，硬化道路8公里。新建仓储分拣车间，建设农副产品加工生产线3条。</t>
  </si>
  <si>
    <t>峡口镇农业产业园区建设项目：已完成大黄等中药材700亩；高山茶园780亩，硬化道路3.8公里、机耕路5公里；峡口镇茶旅融合项目1：已完成低产茶园改造1500亩，购置茶叶加工设备100台套，茶叶展销及手工制茶中心品茶区、改造民宿正在施工中，已铺设观光步道4公里。</t>
  </si>
  <si>
    <t>高川镇农旅融合提升项目</t>
  </si>
  <si>
    <t>陕西艾本艾草本生物科技有限公司、高川镇、天津中环公司、汉中东禾绿园生物科技有限公司</t>
  </si>
  <si>
    <t>高川镇</t>
  </si>
  <si>
    <t>2023
-
2025</t>
  </si>
  <si>
    <t>完成种植艾草1000亩，新建加工厂、储藏清洗间，购置艾草加工设备3套；农业产业项目建成投产；修建光伏展馆和农业体验中心。</t>
  </si>
  <si>
    <t>高川镇现代农业观光园区建设项目：已完工；高川镇2023年产业建设项目：已完成蚕桑室主体建设，正在对项目辅助设施进行建设；高川镇光伏产业园区建设项目：正在进行场地平整；高川镇农旅融合建设项目：正在种植艾草。</t>
  </si>
  <si>
    <t>农特产品加工产业园建设项目</t>
  </si>
  <si>
    <t>城南街道</t>
  </si>
  <si>
    <t>县发改局
城南街道</t>
  </si>
  <si>
    <t>已完成79亩场地平整，2公里挡墙、护坡治理，围墙修葺，3号、4号厂房钢架结构主体施工结束，5号厂房浇筑基础垫层混凝土。</t>
  </si>
  <si>
    <t>猕猴桃全产业链融合发展项目</t>
  </si>
  <si>
    <t>汉中昊昱奇异果业有限公司</t>
  </si>
  <si>
    <t>堰口镇
私渡镇
峡口镇</t>
  </si>
  <si>
    <t>续建</t>
  </si>
  <si>
    <t>新建猕猴桃标准化示范基地500亩，引进智能分选线；建成猕猴桃资源圃、猕猴桃选育圃、猕猴桃品种测试推广圃。</t>
  </si>
  <si>
    <t>县农业农村局
堰口镇
峡口镇
私渡镇</t>
  </si>
  <si>
    <t>购置安装肥水一体化设备4套，完成860亩水肥一体化建设（其中包含打深水井和修蓄水池）,完成了4000平米厂房改造。</t>
  </si>
  <si>
    <t>柳树镇中药材种植及农副产品加工厂建设项目</t>
  </si>
  <si>
    <t>陕西旭洋瑞富实业有限公司</t>
  </si>
  <si>
    <t>柳树镇</t>
  </si>
  <si>
    <t>2022
-
2023</t>
  </si>
  <si>
    <t>主体建筑已基本竣工，加工设备已全部到位，后续项目主要为秋季中药材收获后，进行加工、烘干、包装、销售等事宜。</t>
  </si>
  <si>
    <t>堰口镇农业产业发展项目</t>
  </si>
  <si>
    <t>堰口镇相关村集体经济合作社、煜鸣生物科技公司</t>
  </si>
  <si>
    <t>2021
-
2023</t>
  </si>
  <si>
    <t>城北街道办农业产业发展项目</t>
  </si>
  <si>
    <t>城北街道</t>
  </si>
  <si>
    <t>堰口镇农业示范园项目</t>
  </si>
  <si>
    <t>陕西绿源森工生态农林开发有限公司等相关企业</t>
  </si>
  <si>
    <t>2022
-
2024</t>
  </si>
  <si>
    <t>1.完成400亩林果种植、300亩生态农场，在王家山建成民俗体验园；2.购置茶叶生产设备2条，新建包装、分拣厂房、农产品销售中心，新修道路8公里等。</t>
  </si>
  <si>
    <t>堰口镇
县农业农村局</t>
  </si>
  <si>
    <t>泾洋农业产业融合示范园项目</t>
  </si>
  <si>
    <t>陕西沐阳生态园林有限公司</t>
  </si>
  <si>
    <t>目前完成园区道路建设5公里,完成流转土地200亩，发展林下种植60亩，水产种植区水塘清理100亩。</t>
  </si>
  <si>
    <t>2.新型工业类26个</t>
  </si>
  <si>
    <t>光伏发电产业链项目</t>
  </si>
  <si>
    <t>天津中环新能源有限公司</t>
  </si>
  <si>
    <t>县域内</t>
  </si>
  <si>
    <t>建成100兆瓦光伏电站，建成30兆瓦建筑屋顶上分布式发电站，建成年产300兆瓦光伏组件生产线。</t>
  </si>
  <si>
    <t>县发改局</t>
  </si>
  <si>
    <t>整县推进屋顶分布式光伏电站项目：已完成茶镇九年制学校、高川镇初级中学、城南草庙小学、高川镇中心学校装机216KW，县政府120KW分布式光伏车棚发电项目已完成备案，已完工，正在并网；年产500兆瓦光伏组件生产项目：已完成厂房改造及设备安装，正在进行试生产。</t>
  </si>
  <si>
    <t>石膏产业园建设项目</t>
  </si>
  <si>
    <t>西乡县泰安石膏矿产有限责任公司</t>
  </si>
  <si>
    <t>建成厂房及配套基础设施。</t>
  </si>
  <si>
    <t>县财政局
县自然资源局</t>
  </si>
  <si>
    <t>年产30万吨预拌干混砂浆、石膏砂浆及石膏基、石膏抹灰、自流平砂浆生产线厂房，地基已完成，正在进行主体施工。</t>
  </si>
  <si>
    <t>诚挚机械零件加工厂及机电设备自动化生产线建设项目</t>
  </si>
  <si>
    <t>汉中西地诚挚液压制造有限公司、东莞市世茂自动化设备有限公司</t>
  </si>
  <si>
    <t>城南街道柳树镇</t>
  </si>
  <si>
    <t>县经贸局
柳树镇</t>
  </si>
  <si>
    <t>峡口镇金坪农业茶叶加工生产线扩建项目：正在修建茶园观光道路；柳树镇机电设备自动化生产线建设项目：已完工。</t>
  </si>
  <si>
    <t>新型门窗生产加工项目</t>
  </si>
  <si>
    <t>西乡县丰怡盛铝艺厂</t>
  </si>
  <si>
    <t>县人大办</t>
  </si>
  <si>
    <t>石材加工生产及废渣综合利用建设项目</t>
  </si>
  <si>
    <t>陕西大喜石材有限公司、汉中众昌泰矿业有限公司</t>
  </si>
  <si>
    <t>县政协办
县经贸局</t>
  </si>
  <si>
    <t>白龙塘镇大喜石材加工生产建设项目：石材钢结构已运回，正在安装；众昌泰矿业废渣综合利用建设项目：目前土地款已缴纳，部分设备已订购。</t>
  </si>
  <si>
    <t>建筑石料加工生产线建设项目</t>
  </si>
  <si>
    <t>西乡县睿丰建材有限责任公司</t>
  </si>
  <si>
    <t>完成基础设施建设。</t>
  </si>
  <si>
    <t>堰口镇
县统计局</t>
  </si>
  <si>
    <t>正在进行进场道路建设，采矿权还未取得，等待市级招拍挂。</t>
  </si>
  <si>
    <t>水泥制品生产及晶质磷矿扩建项目</t>
  </si>
  <si>
    <t>西乡县恒源顺通建材有限公司、陕西华林矿业有限公司</t>
  </si>
  <si>
    <t>桑园镇
白龙塘镇</t>
  </si>
  <si>
    <t>水泥制品生产线建成投产；晶质磷矿扩建项目开工建设。</t>
  </si>
  <si>
    <t>县行政审批       服务局</t>
  </si>
  <si>
    <t>西乡县沈家坪晶质磷矿扩建项目：正在修建矿区道路、安装设备；水泥制品生产和石材废料综合利用建设项目：厂房已完工，正在试运行。</t>
  </si>
  <si>
    <t>艾制品及服饰加工生产线建设项目</t>
  </si>
  <si>
    <t>陕西鸿福益友生活用品有限公司、江苏丰恒泛亚轻纺有限公司、南通佳可贸易有限公司</t>
  </si>
  <si>
    <t>循环经济产业园</t>
  </si>
  <si>
    <t>艾制品生产线建成投产；丰恒服饰加工一期建成投产；佳可服饰建成投产。</t>
  </si>
  <si>
    <t xml:space="preserve">
县经贸局</t>
  </si>
  <si>
    <t>西乡县艾制品及家纺生产线建设项目：已完工；西乡县服饰加工生产线项目：已完成厂房改造，购买安装5条自动化服饰生产线，并开工投产；西乡县国动产业园南通佳可服饰工贸一体化基地项目：已完工。</t>
  </si>
  <si>
    <t>锂电池产业集群建设项目</t>
  </si>
  <si>
    <t>陕西华创电新能源科技公司</t>
  </si>
  <si>
    <t>建成4000万支锂离子电池生产线。</t>
  </si>
  <si>
    <t>县经合服务中心</t>
  </si>
  <si>
    <t>厂房内部改造已完成，已建成一条生产线。</t>
  </si>
  <si>
    <t>高精度五轴数控磨床扩能生产线及智能灯具生产线建设项目</t>
  </si>
  <si>
    <t>西乡县精利机械工业有限公司、汉中恒创鼎明电子有限  公司</t>
  </si>
  <si>
    <t>县园区管委会
县委组织部</t>
  </si>
  <si>
    <t>西乡县高精度五轴数控磨床扩能生产线建设项目：厂房装修已完成，正在进行设备采购；西乡县智能灯具生产线建设项目：试生产已结束，项目投用。</t>
  </si>
  <si>
    <t>秦创原西乡分中心、茶产业直播电商基地及中草药芳香物提取建设项目</t>
  </si>
  <si>
    <t>西乡县循环经济工业园区管理委员会、湖南金贝基业集团有限公司、陕西菳和实业有限公司</t>
  </si>
  <si>
    <t>县园区管委会</t>
  </si>
  <si>
    <t>陕西西乡茶产业直播电商基地建设项目：室内墙地面装修工程基本结束，正在进行设备采购；汉中西乡中草药芳香物质超临界C02流体萃取（SFE)基地建设项目：厂房装修已进入尾声，部分设备已进场。</t>
  </si>
  <si>
    <t>循环经济产业园区钢结构智造园建设项目</t>
  </si>
  <si>
    <t>西乡县循环经济工业园区管理委员会</t>
  </si>
  <si>
    <t>建设标准化厂房6万平方米。</t>
  </si>
  <si>
    <t>遗留资产已拆除完毕，正在进行三通一平工程。</t>
  </si>
  <si>
    <t>长江兽药厂饲料添加剂生产线建设项目</t>
  </si>
  <si>
    <t>西乡县长江动物药品厂</t>
  </si>
  <si>
    <t>黄酒庄园建设项目</t>
  </si>
  <si>
    <t>陕西桂平柿柿红黄酒有限公司</t>
  </si>
  <si>
    <t>已开工，正在进行基础建设。</t>
  </si>
  <si>
    <t>1100万吨/年采选项目（西乡矿区）</t>
  </si>
  <si>
    <t>洋县钒钛磁铁矿有限责任公司</t>
  </si>
  <si>
    <t>子午镇</t>
  </si>
  <si>
    <t>建成菜田沟接续尾矿库、水源净化区、给回水系统及尾矿库回渗水系统。</t>
  </si>
  <si>
    <t>该项目在洋县入库入统。</t>
  </si>
  <si>
    <t>塑料制品生产线扩建项目</t>
  </si>
  <si>
    <t>汉中市欣澳塑料制品有限公司</t>
  </si>
  <si>
    <t>县经贸局</t>
  </si>
  <si>
    <t>办公楼主体已竣工，正在进行内部装修。</t>
  </si>
  <si>
    <t>北部花岗岩矿整合Ⅰ区花岗岩开采建设项目</t>
  </si>
  <si>
    <t>陕西欣亚丰硕实业有限公司</t>
  </si>
  <si>
    <t>完成矿山地质勘查、选矿试验，购置相关设备。</t>
  </si>
  <si>
    <t>目前正在开展矿山地勘，编制排土场、排渣场、选矿厂初步设计。</t>
  </si>
  <si>
    <t>智能制造产业园建设项目</t>
  </si>
  <si>
    <t>西乡县振兴工业园区投资有限公司</t>
  </si>
  <si>
    <t>正在进行一期五栋厂房的内部安装工程，同时对厂区内电力管网铺设，二期1号、2号厂房的主体开始施工。</t>
  </si>
  <si>
    <t>北部花岗岩Ⅱ、IV、V区矿产开发项目</t>
  </si>
  <si>
    <t>陕西兴诚亿矿业有限责任公司、陕西华林矿业有限公司、陕西启航鼎新实业有限公司等</t>
  </si>
  <si>
    <t>2021
-
2025</t>
  </si>
  <si>
    <t>建设矿区开采生产线，建成矿区生活、生产用房，建成水、电、路等配套基础设施。</t>
  </si>
  <si>
    <t>县自然资源局</t>
  </si>
  <si>
    <t>整合二区：水、电、路、环保安全等基础设施建设完成，矿区安全设施初步设计方案编制完成后已提交专家评审通过，待文本修订后县应急管理局下发矿山基建批复，矿区即可全面开工生产。整合四区、五区矿区：地质勘探报告正在组织修改，安全设施初步设计方案预计6月底可完成并提交专家评审。</t>
  </si>
  <si>
    <t>石材精加工和研发营销中心建设项目</t>
  </si>
  <si>
    <t>陕西兴诚亿矿业有限责任公司</t>
  </si>
  <si>
    <t>白龙塘镇堰口镇</t>
  </si>
  <si>
    <t>新建标准化石材加工厂房、产品研发营销中心、办公楼等。新建花岗岩板材和异型材生产线20条,配套水、电、路等基础设施。</t>
  </si>
  <si>
    <t>厂房钢结构主体、办公和宿舍楼已竣工，正在进行办公楼内部装修。</t>
  </si>
  <si>
    <t>白龙塘镇矿产资源整合III区及石材园区二期建设项目</t>
  </si>
  <si>
    <t>汉中西祥金石建材有限公司</t>
  </si>
  <si>
    <t>已完成平整碎石加工生产场地；正在建设花岗岩石开采生产线1条；厂房搭建主体已完工，正在配套修建水、电、路等；已购置挖机、叉车、开采等设备6台。</t>
  </si>
  <si>
    <t>农产品生产加工及冷链物流仓储建设项目</t>
  </si>
  <si>
    <t>陕西羌山生态农业有限公司、西乡县汉韵佳实业有限责任公司</t>
  </si>
  <si>
    <t>桑园镇
高川镇
大河镇
城南街道</t>
  </si>
  <si>
    <t>建成钢结构厂房和冷库，配套建设相关基础设施。</t>
  </si>
  <si>
    <t>县乡村振兴局</t>
  </si>
  <si>
    <t>乌天麻种植及精深加工项目：已开工建设；西乡县农产品冷链物流仓储建设项目：已进行场地平整。</t>
  </si>
  <si>
    <t>绿色矿山综合利用项目</t>
  </si>
  <si>
    <t>汉中市润丰建材有限公司</t>
  </si>
  <si>
    <t>2020
-
2023</t>
  </si>
  <si>
    <t>已建成磁选和钛选生产线2条,已投产；碎石生产线场地已平整；已经安装碎石移动机械设备；正在平整荒料堆放场；已购置开采设备2台。</t>
  </si>
  <si>
    <t>全县尾矿库综合治理项目</t>
  </si>
  <si>
    <t>各尾矿库企业</t>
  </si>
  <si>
    <t>白龙塘镇等5个镇（街道）</t>
  </si>
  <si>
    <t>县应急管理局</t>
  </si>
  <si>
    <t>继续按照“一库一策”要求对尾矿库进行治理，范家沟尾矿库正在有序按照设计要求进行回采。</t>
  </si>
  <si>
    <t>华林石材循环生态产业园建设项目</t>
  </si>
  <si>
    <t>陕西华林矿业有限公司、陕西启航鼎新实业有限公司</t>
  </si>
  <si>
    <t xml:space="preserve">县经贸局
</t>
  </si>
  <si>
    <t>正在实施厂区回填。</t>
  </si>
  <si>
    <t>茶产业融合示范园建设项目</t>
  </si>
  <si>
    <t>西乡县振兴工业园区建设投资有限责任公司</t>
  </si>
  <si>
    <t>目前茶产业科技工厂(1#楼）正在实施三层主体工程；茶创中心(2#楼）主体已全部完工，正在实施室内消防、空调安装，地面铺装及外立面玻璃幕墙工程；地下室主体和室内安装已全部结束，正在实施地面硬化</t>
  </si>
  <si>
    <t>3.物流商贸等服务业6个</t>
  </si>
  <si>
    <t>西精加油站改扩建项目</t>
  </si>
  <si>
    <t>西乡县鋭动能石油制品有限公司</t>
  </si>
  <si>
    <t>县纪委监委</t>
  </si>
  <si>
    <t>五丰河流域截污管网建设项目</t>
  </si>
  <si>
    <t>县住建局</t>
  </si>
  <si>
    <t>2023-2024</t>
  </si>
  <si>
    <t>杨河镇黄池社区至城南街道五丰社区沿线埋设Φ300-Φ500污水截污管网18公里及配套检查井建设。</t>
  </si>
  <si>
    <t>智慧物流仓储中心建设项目</t>
  </si>
  <si>
    <t>西乡县经济开发区投资建设有限 公司</t>
  </si>
  <si>
    <t>建成标准化冷库、加工包装车间等。</t>
  </si>
  <si>
    <t>兴忠汽配城建设项目</t>
  </si>
  <si>
    <t>西乡县兴忠汽车修配厂</t>
  </si>
  <si>
    <t>食品精加工建设项目</t>
  </si>
  <si>
    <t>汉中欣宇馨商贸有限公司、江苏盐城品益晶食品有限公司</t>
  </si>
  <si>
    <t>县市场监管局
县融媒体中心</t>
  </si>
  <si>
    <t>食品精加工建设项目：已完工。</t>
  </si>
  <si>
    <t>汉韵天成酒店建设项目</t>
  </si>
  <si>
    <t>陕西汉韵天成实业有限公司</t>
  </si>
  <si>
    <t>主体工程完工 ，正在进行内外粉刷。</t>
  </si>
  <si>
    <t>4.文化和旅游业9个</t>
  </si>
  <si>
    <t>沙河镇茶旅融合项目</t>
  </si>
  <si>
    <t>陕西天赐秦韵茶业有限公司</t>
  </si>
  <si>
    <t>完成办公及科研楼、茶文化交流中心、茶文化交流中心、厂房等。</t>
  </si>
  <si>
    <t>县农业农村局
 沙河镇</t>
  </si>
  <si>
    <t>水上餐厅完成主体建设，正在内部装修；完成外围附属设施，科研大楼、茶文化交流中心正有序建设。</t>
  </si>
  <si>
    <t>白勉峡镇乡村旅游及规模化养殖项目</t>
  </si>
  <si>
    <t>汉中锦润佳禾农业发展有限公司等</t>
  </si>
  <si>
    <t>白勉峡镇</t>
  </si>
  <si>
    <t>白勉峡镇休闲农业乡村旅游暨规模化养殖精品工程：已完成羊圈主体工程建设、小型青储饲料加工间建设，一期养殖区已存栏500只山羊，正在进行厂区道路硬化；白勉峡镇集镇片区功能优化提升项目：已完成五间房乡文明广场建设，正在进行农产品分拣车间建设。</t>
  </si>
  <si>
    <t>航空文化中心建设项目</t>
  </si>
  <si>
    <t>县文旅局</t>
  </si>
  <si>
    <t>完成航空馆主体建设。</t>
  </si>
  <si>
    <t>已完成三通一平，实施基础开挖。</t>
  </si>
  <si>
    <t>博物馆陈列布展项目</t>
  </si>
  <si>
    <t>完成博物馆文物陈列布展规划设计，进行布展，完成文物库房建设。</t>
  </si>
  <si>
    <t>正在进行文物库房建设。</t>
  </si>
  <si>
    <t>李家村文化旅游街区项目</t>
  </si>
  <si>
    <t>陕西大岳秦巴实业有限公司</t>
  </si>
  <si>
    <t>建成李家村文化旅游街区及配套工程。</t>
  </si>
  <si>
    <t>已预交土地款200万元，调整规划方案，待规委会评审。</t>
  </si>
  <si>
    <t>城南街道社区提升工程及泾洋民宿院落建设项目</t>
  </si>
  <si>
    <t>永盛合农业综合开发中心、五丰社区集体经济合作社</t>
  </si>
  <si>
    <t>社区提升工程建成投用。建成游客接待中心及2公里休闲步道，改造民宿院落10户。</t>
  </si>
  <si>
    <t>城南街道和平社区环境提升工程：房屋外立面整饰结束，排污管网、集中化粪池开工建设，预埋管件，道路硬化完成路基施工；泾洋民宿院落建设项目：改建民宿已基本完成，道路及水电配套设施正在施工建设。</t>
  </si>
  <si>
    <t>堰口镇旅游设施改造提升项目</t>
  </si>
  <si>
    <t>堰口镇罗镇茗园景区旅游设施项目：完成罗镇茗园茶产品展示中心、饮食服务中心建设，完成休闲步道、栈道建设，完成部分绿化；堰口镇罗镇民宿、茶园滑道及午子山景区提升项目：完成8套民宿建设，完成滑道及配套设施；完成午子山景区滑道400米，修建滑索2.5公里，建成午子山顶观光平台500平方。</t>
  </si>
  <si>
    <t>数字经济建设项目</t>
  </si>
  <si>
    <t>广电网络公司、供销实业发展有限公司</t>
  </si>
  <si>
    <t>相关镇</t>
  </si>
  <si>
    <t>铺设180公里光缆；建成8个镇级综合服务中心，28个村级供销综合服务社。</t>
  </si>
  <si>
    <t>子午镇
县供销社</t>
  </si>
  <si>
    <t>子午镇数字乡村建设项目：已完工；5G+数字供销基层体系建设项目：供销大食堂已经竣工，开始营业。</t>
  </si>
  <si>
    <t>生态高效茶园基地提升项目</t>
  </si>
  <si>
    <t>西乡县茶叶技术推广中心、西乡县大巴山茶业有限公司、陕西西乡一品源茶业有限责任公司</t>
  </si>
  <si>
    <t>县茶业发展中心
峡口镇
城南街道</t>
  </si>
  <si>
    <t>安装茶园绿色防控设施设备260台，对全县4800亩茶园实施有机肥工程，培育高效茶园3500亩。完善茶叶园区相关配套设施建设。</t>
  </si>
  <si>
    <t>二、基础设施类项目24个</t>
  </si>
  <si>
    <t>1.棚户区改造5个</t>
  </si>
  <si>
    <t>四季河棚户区改造项目</t>
  </si>
  <si>
    <t>陕西西乡裕添房地产开发有限公司</t>
  </si>
  <si>
    <t>2020
-
2030</t>
  </si>
  <si>
    <t>建成一、二期安置楼和两栋商品房。</t>
  </si>
  <si>
    <t>安置楼主体已基本完工，外架已拆除完毕，目前正在对安置楼内部水电等设施进行建设安装。</t>
  </si>
  <si>
    <t>牛头山、谭家湾棚户区改造项目</t>
  </si>
  <si>
    <t>西乡县城镇建设综合开发有限公司</t>
  </si>
  <si>
    <t>2018
-
2023</t>
  </si>
  <si>
    <t>6号、12号、17号、23号楼已竣工；正在进行21号、22号楼电梯安装，24号楼水电施工。</t>
  </si>
  <si>
    <t>东关片区棚户区改造项目</t>
  </si>
  <si>
    <t>陕西庆华房地产开发有限责任公司</t>
  </si>
  <si>
    <t>2015
-
2024</t>
  </si>
  <si>
    <t>建成商住楼和住宅楼2栋，配套建设基础设施。</t>
  </si>
  <si>
    <t>安置28号楼竣工验收，100号楼主体施工4层。</t>
  </si>
  <si>
    <t>北坝社区城中村棚户区改造项目</t>
  </si>
  <si>
    <t>西乡县鑫隆房产开发有限责任公司</t>
  </si>
  <si>
    <t>正在进行15号、16号楼高压配电施工。</t>
  </si>
  <si>
    <t>城东片区棚户区改造项目</t>
  </si>
  <si>
    <t>陕西茶乡水城房地产开发有限公司</t>
  </si>
  <si>
    <t>4栋安置楼主体施工至十五层。</t>
  </si>
  <si>
    <t>安置8号楼进行18层主体封顶，9号楼进行室内砌体施工。10号楼进行主体封顶。</t>
  </si>
  <si>
    <t>2.基础设施19个</t>
  </si>
  <si>
    <t>河滨路公共地下停车场建设项目</t>
  </si>
  <si>
    <t>县教体局</t>
  </si>
  <si>
    <t>正在进行拆迁安置工作，已拆9户（含8个大户，1个小户）。</t>
  </si>
  <si>
    <t>革命老区建设项目</t>
  </si>
  <si>
    <t>各项目单位</t>
  </si>
  <si>
    <t>城北街道
私渡镇
子午镇
堰口镇</t>
  </si>
  <si>
    <t>县财政局</t>
  </si>
  <si>
    <t>革命老区项目共包括6个子项目，截至目前6个子项目已全部开工建设，其中治理白勉峡马家湾村内河堤2500米已竣工，其他子项目正在建设中。</t>
  </si>
  <si>
    <t>避灾移民搬迁项目(一期)</t>
  </si>
  <si>
    <t>正在进行1号楼施工建设。</t>
  </si>
  <si>
    <t>汉中市东部区域应急救援物流中心建设项目</t>
  </si>
  <si>
    <t>完成主体工程的60%。</t>
  </si>
  <si>
    <t>集体土地补偿金已拨付至城北街道办，并逐步兑付到户。土地手续正在履行审批程序。</t>
  </si>
  <si>
    <t>四季河片区更新项目</t>
  </si>
  <si>
    <t>完成征地拆迁，生态治理项目开工建设。</t>
  </si>
  <si>
    <t>县住建局
县水利局</t>
  </si>
  <si>
    <t>治理河堤约450米。</t>
  </si>
  <si>
    <t>迎宾大道大桥建设项目</t>
  </si>
  <si>
    <t>陕西庆华道路公司</t>
  </si>
  <si>
    <t>新桥部分6月底完成沥青铺设，正在进行石材栏杆、人行道吸水转铺贴,预计7月10号通车,新桥通车后开始旧桥改造工程。</t>
  </si>
  <si>
    <t>城市雨污分流项目</t>
  </si>
  <si>
    <t>城北街道城南街道</t>
  </si>
  <si>
    <t>完成牧马河城区南岸截污管网维修。</t>
  </si>
  <si>
    <t>子项城北排洪涵已完成800米钢筋砼箱涵建设、1.2公里暗渠清淤。</t>
  </si>
  <si>
    <t>城市更新项目</t>
  </si>
  <si>
    <t>县住建局
城南街道</t>
  </si>
  <si>
    <t>城北街道
城南街道</t>
  </si>
  <si>
    <t>完成西四路、上杨路及汉白路西段10千伏电网入地；完成城区道路和广场改造；完成背街小巷、人行道的提升改造；完成汉白路侧分带等更新改造。</t>
  </si>
  <si>
    <t>西乡县城市更新项目：城区照明改造项目已竣工，城区绿地广场等绿化改造提升工程施工完毕，一馆一中心西南侧绿地建设项目已完成招投标，已开工；西乡县县城背街小巷、人行道改造提升项目：已有5条背街小巷完工，1条人行道完工，预计7月完底完工；西乡县城市绿网建设项目：汉白路侧分带西段及城市节点绿化基础改造建设项目，北环路防护林带公园建设项目，牛头山片区绿化建设项目,半岛湿地公园项目施工完毕。</t>
  </si>
  <si>
    <t>西乡牧马河北岸（廊桥至高速引道段）防洪抢险道路及生态修复项目</t>
  </si>
  <si>
    <t>完成1.2公里道路建设，配套建设相关设施。</t>
  </si>
  <si>
    <t>第三期老旧小区改造项目</t>
  </si>
  <si>
    <t>已完成工程量的80%，其中有2个基本竣工 ，其它小区正在进行室外配套及绿化建设。</t>
  </si>
  <si>
    <t>城乡供水一体化项目</t>
  </si>
  <si>
    <t>西乡县国有资产投资集团有限公司</t>
  </si>
  <si>
    <t>峡口镇等</t>
  </si>
  <si>
    <t>水源工程、输水管网埋设完成65%；完成桑园、骆家坝水源工程、输配水管网工程。</t>
  </si>
  <si>
    <t>县水利局</t>
  </si>
  <si>
    <t>西乡县中部片区农村规模化供水工程：已完成管沟开挖共计24公里，管道铺设19公里，镇墩浇筑87个，坝基开挖3075立方，坝体浇筑624立方；桑园、骆家坝镇农村集中供水工程：正在进行管沟开挖、管道埋设。</t>
  </si>
  <si>
    <t>子午河防洪工程建设项目</t>
  </si>
  <si>
    <t>子项目沙河社区-洋溪段防洪工程正在进行河堤基础、堤身砌筑，已完成河堤基础砌筑860米、堤身砌筑560米。</t>
  </si>
  <si>
    <t>公共交通服务中心项目</t>
  </si>
  <si>
    <t>县交通运输局</t>
  </si>
  <si>
    <t>建成新能源场站服务展示中心、二手车交易综合服务中心、公交车维保中心。</t>
  </si>
  <si>
    <t>县交通运输局
县财政局</t>
  </si>
  <si>
    <t>土地已平整，正在进行房建工程基础施工。</t>
  </si>
  <si>
    <t>城峡路城南改造及县城至峡口江塝旅游公路建设项目</t>
  </si>
  <si>
    <t>城北街道   城南街道   柳树镇  
峡口镇</t>
  </si>
  <si>
    <t>完成路基19公里，配套建设相关设施。</t>
  </si>
  <si>
    <t>城南城峡路K0+000～K2+700正在进行路基建设及配套相关设施。</t>
  </si>
  <si>
    <t>城南工业大道东段联接线工程建设项目</t>
  </si>
  <si>
    <t>完成路基工程3.2公里。</t>
  </si>
  <si>
    <t>已上报立项相关资料报发改局待批复。</t>
  </si>
  <si>
    <t>农村电网升级改造项目</t>
  </si>
  <si>
    <t>国网西乡县供电公司</t>
  </si>
  <si>
    <t>2023年10千伏及以下电网基建第一、二批项目5处已完成3处，剩余两处预计7月中旬完成。第三批项目招标材料尚未完全到位，全部到位后即可实施。</t>
  </si>
  <si>
    <t>城南防洪排险道路建设项目</t>
  </si>
  <si>
    <t>洋镇高速洋县至西乡项目(西乡段)</t>
  </si>
  <si>
    <t>汉中市人民政府</t>
  </si>
  <si>
    <t>桑园镇
城北街道</t>
  </si>
  <si>
    <t>完成项目前期手续并开工建设。</t>
  </si>
  <si>
    <t>控制性工程老家山隧道已开工。</t>
  </si>
  <si>
    <t>气化乡镇建设项目</t>
  </si>
  <si>
    <t>西乡华兴元燃气有限公司</t>
  </si>
  <si>
    <t>2019
-
2023</t>
  </si>
  <si>
    <t>完成沙河镇、峡口镇气化工程。</t>
  </si>
  <si>
    <t>已完成堰口镇民主社区、杨河镇凤凰村8组、9组 及柳树镇周边居民用户燃气主管网、庭院管网；已入户挂表及燃气用气安全宣传、检查。</t>
  </si>
  <si>
    <t>三、教育卫生等民生项目10个</t>
  </si>
  <si>
    <t>技能实训基地建设项目</t>
  </si>
  <si>
    <t>西乡县职业技术高中</t>
  </si>
  <si>
    <t>县职中院内</t>
  </si>
  <si>
    <t>完成基础建设80%工程量。</t>
  </si>
  <si>
    <t>正在进行基础施工。</t>
  </si>
  <si>
    <t>区域敬老院改扩建项目</t>
  </si>
  <si>
    <t>县民政局</t>
  </si>
  <si>
    <t>白勉峡镇   堰口镇     峡口镇</t>
  </si>
  <si>
    <t>完成三栋三层综合服务楼主体工程50%。</t>
  </si>
  <si>
    <t>已完成三通一平，正在进行基础浇筑。</t>
  </si>
  <si>
    <t>全民健身中心建设项目</t>
  </si>
  <si>
    <t>主体完工。</t>
  </si>
  <si>
    <t>生活垃圾分类体系建设项目</t>
  </si>
  <si>
    <t>县住建局
县财政局</t>
  </si>
  <si>
    <t>已完成垃圾桶、三分类果皮箱、垃圾车、可回收垃圾车，简易餐厨垃圾收集车采购。</t>
  </si>
  <si>
    <t>循环经济产业园教育研发基地项目</t>
  </si>
  <si>
    <t>西乡县国有资产投资集团有限公司、汉中睿智优学实业集团有限公司</t>
  </si>
  <si>
    <t>县经合服务中心
国投集团公司</t>
  </si>
  <si>
    <t>已完成主体建设及设备购买。</t>
  </si>
  <si>
    <t>医疗基础设施能力提升项目</t>
  </si>
  <si>
    <t>县卫健局</t>
  </si>
  <si>
    <t>县医院肿瘤治疗中心和医疗应急中心建成投用，完成中医院设备提升改造。</t>
  </si>
  <si>
    <t>人民医院肿瘤治疗中心及配套服务项目：正在进行地下室满堂架搭设，地下室顶板模板安装；中医医院医疗装备水平提升项目：部分已安装到位，正在进行后续设备购置；西乡县医疗应急中心（方舱医院及隔离酒店）建设项目：已完工。</t>
  </si>
  <si>
    <t>城乡居民医养结合建设项目</t>
  </si>
  <si>
    <t>正在进行基坑开挖。</t>
  </si>
  <si>
    <t>福博耀辉康复养老建设项目</t>
  </si>
  <si>
    <t>西乡县福博耀辉康复养老有限公司</t>
  </si>
  <si>
    <t>完成办公楼主体建设及内外装修，300米主干道垫层防水层施工及水电设施建设；三公里砖石围墙圈围合拢；种植绿化树700余株；综合楼建设用地基础回填7000余方；综合楼基础开槽。</t>
  </si>
  <si>
    <t>城乡供水一体化高川片区集中供水工程项目</t>
  </si>
  <si>
    <t>已完成主体工程建设。</t>
  </si>
  <si>
    <t>殡仪馆迁建项目</t>
  </si>
  <si>
    <t>1.殡仪馆主体建筑施工，完成了骨灰堂、车库的主体施工，完成营业大厅、设备用房的基础施工，悼念厅、火化间地基基础施工。2.殡仪馆进馆道路电力迁移工程继续施工。</t>
  </si>
  <si>
    <t>四、生态环保类项目6个</t>
  </si>
  <si>
    <t>循环经济产业园建材技改扩建项目</t>
  </si>
  <si>
    <t>西乡县凝瑞建材有限责任公司、西乡县金源建材有限公司</t>
  </si>
  <si>
    <t>市生态环境局   西乡分局</t>
  </si>
  <si>
    <t>已全面完工。</t>
  </si>
  <si>
    <t>标准化砂石厂建设项目</t>
  </si>
  <si>
    <t>西乡汉东建材有限公司</t>
  </si>
  <si>
    <t>县水利局
国投集团公司</t>
  </si>
  <si>
    <t>正在进行厂区土方开挖等。</t>
  </si>
  <si>
    <t>五里坝硫铁矿历史遗留污染源整治项目</t>
  </si>
  <si>
    <t>市生态环境局西乡分局</t>
  </si>
  <si>
    <t>新建矿坑涌水处理厂一座，完成截排水、拦挡设施及观测设施等工程。</t>
  </si>
  <si>
    <t>已完成项目前期应急处理及压滤设施建设，总体治理方案已报省专班，待省市专班确定治理方案后可全面实施。</t>
  </si>
  <si>
    <t>农村人居环境整治示范建设项目</t>
  </si>
  <si>
    <t>17个镇（街道）</t>
  </si>
  <si>
    <t>完成峡口镇、骆家坝镇农村人居环境整治提升改造；推进堰口镇三合村、柳树镇大沙村等20个示范村建设。</t>
  </si>
  <si>
    <t>10座公厕已全部开始施工建设。堰口镇罗镇村人居环境提升工程已进入收尾阶段。柳树镇大沙村人行道铺设透水砖5000米已基本完工。</t>
  </si>
  <si>
    <t>陕西省国家储备林（西乡县基地）建设项目</t>
  </si>
  <si>
    <t>陕西林业集团有限公司</t>
  </si>
  <si>
    <t>城南街道私渡镇  沙河镇</t>
  </si>
  <si>
    <t>建设国家储备林2万亩。</t>
  </si>
  <si>
    <t>已完成1.6万亩国家储备林及相关造林配套设施建设，正在持续开展林地流转及已实施区域抚育管护。</t>
  </si>
  <si>
    <t>重点镇污水处理厂及配套管网建设项目(二期)</t>
  </si>
  <si>
    <t>骆家坝镇沙河镇</t>
  </si>
  <si>
    <t>骆家坝污水处理厂厂房、绿化及合同约定的污水管道水泥管，已施工完毕，正在进行控制室施工及河道北岸增加工程埋管施工 。沙河镇污水处理厂已完成厂房主体施工，排污主管网建设，厂区部分地面硬化完成，正在进行常规养护，设备安装，格栅池污水排放。白勉峡、白龙塘镇项目已开工。</t>
  </si>
  <si>
    <t>五、房地产项目4个</t>
  </si>
  <si>
    <t>嘉禾俪景及茶马故里建设项目</t>
  </si>
  <si>
    <t>陕西凯顺嘉禾置业有限公司、陕西绿缘飞凤茶业有限公司</t>
  </si>
  <si>
    <t>西乡县嘉禾俪景建设项目：正在进行1-4号楼主体框架施工；茶马故里商住楼建设项目：茶马故里茶产业综合楼建设项目1号楼建设至5层；2号和4号楼建设至9层。</t>
  </si>
  <si>
    <t>茶乡水城开发建设项目</t>
  </si>
  <si>
    <t>2019
-
2024</t>
  </si>
  <si>
    <t>29#、31#、32#楼主体十五层施工；33#、35#、36#楼开工建设。</t>
  </si>
  <si>
    <t>30号楼完成室内砌体，内粉施工。31号楼完成18层主体结构、屋面结构施工。29号楼竣工验收，开展附属商铺及大门竣工验收。32号楼完成6、7、8层主体结构施工。</t>
  </si>
  <si>
    <t>牧河明珠住宅小区建设项目</t>
  </si>
  <si>
    <t>西乡兴朗置业有限公司</t>
  </si>
  <si>
    <t>2017
-
2024</t>
  </si>
  <si>
    <t>建成4万平方米的商住楼及配套设施。</t>
  </si>
  <si>
    <t>19号楼基础完成，出±0.000；回填土、场地硬化及规整。</t>
  </si>
  <si>
    <t>水东新区商住楼综合开发建设项目</t>
  </si>
  <si>
    <t>西乡县结友房地产有限公司</t>
  </si>
  <si>
    <t>2020
-
2024</t>
  </si>
  <si>
    <t>完成8栋房屋内外装饰装修，配套建设相关基础设施。</t>
  </si>
  <si>
    <t>水雲居一期8幢楼，1.7.8.9.10.11.12.13所有铝合金窗大框已安装，各单元门头干挂石材完成一半，室外管网已完成，景观绿化回填土。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</si>
</sst>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0"/>
      <name val="Arial"/>
      <charset val="134"/>
    </font>
    <font>
      <sz val="9"/>
      <name val="黑体"/>
      <charset val="134"/>
    </font>
    <font>
      <b/>
      <sz val="10"/>
      <name val="Arial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-T\Desktop\&#26032;&#25910;10.13\&#31169;&#28193;&#38215;2023&#24180;&#37325;&#28857;&#24314;&#35774;&#39033;&#30446;&#35745;&#21010;&#34920;10.23-&#21464;&#263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重点建设项目谋划表（修改后）"/>
      <sheetName val="2023年重点项目联络员通讯录"/>
      <sheetName val="单位名（不填，不管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25"/>
  <sheetViews>
    <sheetView tabSelected="1" workbookViewId="0">
      <pane ySplit="6" topLeftCell="A7" activePane="bottomLeft" state="frozen"/>
      <selection/>
      <selection pane="bottomLeft" activeCell="S9" sqref="S9"/>
    </sheetView>
  </sheetViews>
  <sheetFormatPr defaultColWidth="9.81904761904762" defaultRowHeight="12.75"/>
  <cols>
    <col min="1" max="1" width="2.81904761904762" style="6" customWidth="1"/>
    <col min="2" max="2" width="7.28571428571429" style="6" customWidth="1"/>
    <col min="3" max="3" width="10.9428571428571" style="6" customWidth="1"/>
    <col min="4" max="4" width="7.53333333333333" style="6" customWidth="1"/>
    <col min="5" max="5" width="4.31428571428571" style="6" customWidth="1"/>
    <col min="6" max="6" width="4.17142857142857" style="6" customWidth="1"/>
    <col min="7" max="7" width="9.28571428571429" style="6" customWidth="1"/>
    <col min="8" max="8" width="7.85714285714286" style="6" customWidth="1"/>
    <col min="9" max="9" width="7.71428571428571" style="6" customWidth="1"/>
    <col min="10" max="10" width="15.7619047619048" style="6" customWidth="1"/>
    <col min="11" max="11" width="12.2666666666667" style="6" customWidth="1"/>
    <col min="12" max="14" width="9.81904761904762" style="6"/>
    <col min="15" max="15" width="43" style="6" customWidth="1"/>
    <col min="16" max="16384" width="9.81904761904762" style="3"/>
  </cols>
  <sheetData>
    <row r="1" ht="32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6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9" t="s">
        <v>13</v>
      </c>
      <c r="N2" s="8" t="s">
        <v>14</v>
      </c>
      <c r="O2" s="19" t="s">
        <v>15</v>
      </c>
    </row>
    <row r="3" s="1" customFormat="1" ht="44" customHeight="1" spans="1: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"/>
      <c r="N3" s="8"/>
      <c r="O3" s="20"/>
    </row>
    <row r="4" s="2" customFormat="1" ht="24" customHeight="1" spans="1:15">
      <c r="A4" s="9" t="s">
        <v>16</v>
      </c>
      <c r="B4" s="9"/>
      <c r="C4" s="9"/>
      <c r="D4" s="9"/>
      <c r="E4" s="10"/>
      <c r="F4" s="9"/>
      <c r="G4" s="11">
        <f>G5+G76+G103+G114+G121</f>
        <v>3214143</v>
      </c>
      <c r="H4" s="11">
        <f>H5+H76+H103+H114+H121</f>
        <v>863482</v>
      </c>
      <c r="I4" s="11">
        <f>I5+I76+I103+I114+I121</f>
        <v>1203516</v>
      </c>
      <c r="J4" s="11"/>
      <c r="K4" s="11"/>
      <c r="L4" s="11"/>
      <c r="M4" s="11"/>
      <c r="N4" s="11">
        <f>N5+N76+N103+N114+N121</f>
        <v>508253</v>
      </c>
      <c r="O4" s="11"/>
    </row>
    <row r="5" s="2" customFormat="1" ht="25" customHeight="1" spans="1:15">
      <c r="A5" s="9" t="s">
        <v>17</v>
      </c>
      <c r="B5" s="9"/>
      <c r="C5" s="9"/>
      <c r="D5" s="9"/>
      <c r="E5" s="10"/>
      <c r="F5" s="9"/>
      <c r="G5" s="11">
        <f>G6+G32+G59+G66</f>
        <v>1327389</v>
      </c>
      <c r="H5" s="11">
        <f>H6+H32+H59+H66</f>
        <v>255118</v>
      </c>
      <c r="I5" s="11">
        <f>I6+I32+I59+I66</f>
        <v>680330</v>
      </c>
      <c r="J5" s="11"/>
      <c r="K5" s="11"/>
      <c r="L5" s="11"/>
      <c r="M5" s="11"/>
      <c r="N5" s="11">
        <f>N6+N32+N59+N66</f>
        <v>323188</v>
      </c>
      <c r="O5" s="11"/>
    </row>
    <row r="6" s="2" customFormat="1" ht="24" customHeight="1" spans="1:15">
      <c r="A6" s="9" t="s">
        <v>18</v>
      </c>
      <c r="B6" s="9"/>
      <c r="C6" s="9"/>
      <c r="D6" s="9"/>
      <c r="E6" s="10"/>
      <c r="F6" s="9"/>
      <c r="G6" s="11">
        <f>SUM(G7:G31)</f>
        <v>333404</v>
      </c>
      <c r="H6" s="11">
        <f>SUM(H7:H31)</f>
        <v>60548</v>
      </c>
      <c r="I6" s="11">
        <f>SUM(I7:I31)</f>
        <v>243128</v>
      </c>
      <c r="J6" s="11"/>
      <c r="K6" s="11"/>
      <c r="L6" s="11"/>
      <c r="M6" s="11"/>
      <c r="N6" s="11">
        <f>SUM(N7:N31)</f>
        <v>162939</v>
      </c>
      <c r="O6" s="11"/>
    </row>
    <row r="7" ht="98" customHeight="1" spans="1:15">
      <c r="A7" s="12">
        <v>1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2">
        <v>16240</v>
      </c>
      <c r="H7" s="12">
        <v>510</v>
      </c>
      <c r="I7" s="12">
        <v>14545</v>
      </c>
      <c r="J7" s="15" t="s">
        <v>24</v>
      </c>
      <c r="K7" s="21" t="s">
        <v>20</v>
      </c>
      <c r="L7" s="13" t="s">
        <v>25</v>
      </c>
      <c r="M7" s="13" t="s">
        <v>26</v>
      </c>
      <c r="N7" s="13">
        <v>8830</v>
      </c>
      <c r="O7" s="13" t="s">
        <v>27</v>
      </c>
    </row>
    <row r="8" ht="75" customHeight="1" spans="1:15">
      <c r="A8" s="12">
        <v>2</v>
      </c>
      <c r="B8" s="13" t="s">
        <v>28</v>
      </c>
      <c r="C8" s="13" t="s">
        <v>29</v>
      </c>
      <c r="D8" s="13" t="s">
        <v>30</v>
      </c>
      <c r="E8" s="12">
        <v>2023</v>
      </c>
      <c r="F8" s="13" t="s">
        <v>23</v>
      </c>
      <c r="G8" s="12">
        <v>4320</v>
      </c>
      <c r="H8" s="14"/>
      <c r="I8" s="12">
        <v>4320</v>
      </c>
      <c r="J8" s="13" t="s">
        <v>31</v>
      </c>
      <c r="K8" s="22" t="s">
        <v>29</v>
      </c>
      <c r="L8" s="13" t="s">
        <v>25</v>
      </c>
      <c r="M8" s="13" t="s">
        <v>32</v>
      </c>
      <c r="N8" s="13">
        <v>0</v>
      </c>
      <c r="O8" s="13" t="s">
        <v>33</v>
      </c>
    </row>
    <row r="9" ht="246" customHeight="1" spans="1:15">
      <c r="A9" s="12">
        <v>3</v>
      </c>
      <c r="B9" s="13" t="s">
        <v>34</v>
      </c>
      <c r="C9" s="13" t="s">
        <v>35</v>
      </c>
      <c r="D9" s="13" t="s">
        <v>36</v>
      </c>
      <c r="E9" s="13" t="s">
        <v>22</v>
      </c>
      <c r="F9" s="13" t="s">
        <v>23</v>
      </c>
      <c r="G9" s="12">
        <v>27300</v>
      </c>
      <c r="H9" s="12">
        <v>1580</v>
      </c>
      <c r="I9" s="12">
        <v>24120</v>
      </c>
      <c r="J9" s="13" t="s">
        <v>37</v>
      </c>
      <c r="K9" s="13" t="s">
        <v>29</v>
      </c>
      <c r="L9" s="13" t="s">
        <v>25</v>
      </c>
      <c r="M9" s="13" t="s">
        <v>26</v>
      </c>
      <c r="N9" s="13">
        <v>14840</v>
      </c>
      <c r="O9" s="13" t="s">
        <v>38</v>
      </c>
    </row>
    <row r="10" ht="102" customHeight="1" spans="1:15">
      <c r="A10" s="12">
        <v>4</v>
      </c>
      <c r="B10" s="13" t="s">
        <v>39</v>
      </c>
      <c r="C10" s="15" t="s">
        <v>40</v>
      </c>
      <c r="D10" s="13" t="s">
        <v>41</v>
      </c>
      <c r="E10" s="13" t="s">
        <v>22</v>
      </c>
      <c r="F10" s="13" t="s">
        <v>23</v>
      </c>
      <c r="G10" s="12">
        <v>5200</v>
      </c>
      <c r="H10" s="12">
        <v>774</v>
      </c>
      <c r="I10" s="12">
        <v>3726</v>
      </c>
      <c r="J10" s="13" t="s">
        <v>42</v>
      </c>
      <c r="K10" s="23" t="s">
        <v>43</v>
      </c>
      <c r="L10" s="13" t="s">
        <v>25</v>
      </c>
      <c r="M10" s="13" t="s">
        <v>26</v>
      </c>
      <c r="N10" s="13">
        <v>120</v>
      </c>
      <c r="O10" s="13" t="s">
        <v>44</v>
      </c>
    </row>
    <row r="11" ht="120" customHeight="1" spans="1:15">
      <c r="A11" s="12">
        <v>5</v>
      </c>
      <c r="B11" s="13" t="s">
        <v>45</v>
      </c>
      <c r="C11" s="13" t="s">
        <v>46</v>
      </c>
      <c r="D11" s="13" t="s">
        <v>47</v>
      </c>
      <c r="E11" s="12">
        <v>2023</v>
      </c>
      <c r="F11" s="13" t="s">
        <v>23</v>
      </c>
      <c r="G11" s="12">
        <v>10700</v>
      </c>
      <c r="H11" s="14"/>
      <c r="I11" s="12">
        <v>10700</v>
      </c>
      <c r="J11" s="13" t="s">
        <v>48</v>
      </c>
      <c r="K11" s="23" t="s">
        <v>49</v>
      </c>
      <c r="L11" s="13" t="s">
        <v>25</v>
      </c>
      <c r="M11" s="13" t="s">
        <v>26</v>
      </c>
      <c r="N11" s="13">
        <v>7654</v>
      </c>
      <c r="O11" s="13" t="s">
        <v>50</v>
      </c>
    </row>
    <row r="12" ht="192" customHeight="1" spans="1:15">
      <c r="A12" s="12">
        <v>6</v>
      </c>
      <c r="B12" s="13" t="s">
        <v>51</v>
      </c>
      <c r="C12" s="13" t="s">
        <v>52</v>
      </c>
      <c r="D12" s="13" t="s">
        <v>53</v>
      </c>
      <c r="E12" s="13" t="s">
        <v>22</v>
      </c>
      <c r="F12" s="13" t="s">
        <v>23</v>
      </c>
      <c r="G12" s="12">
        <v>28510</v>
      </c>
      <c r="H12" s="14"/>
      <c r="I12" s="12">
        <v>27010</v>
      </c>
      <c r="J12" s="15" t="s">
        <v>54</v>
      </c>
      <c r="K12" s="24" t="s">
        <v>55</v>
      </c>
      <c r="L12" s="13" t="s">
        <v>25</v>
      </c>
      <c r="M12" s="13" t="s">
        <v>26</v>
      </c>
      <c r="N12" s="13">
        <v>18783</v>
      </c>
      <c r="O12" s="13" t="s">
        <v>56</v>
      </c>
    </row>
    <row r="13" ht="68" customHeight="1" spans="1:15">
      <c r="A13" s="12">
        <v>7</v>
      </c>
      <c r="B13" s="13" t="s">
        <v>57</v>
      </c>
      <c r="C13" s="13" t="s">
        <v>58</v>
      </c>
      <c r="D13" s="13" t="s">
        <v>58</v>
      </c>
      <c r="E13" s="13" t="s">
        <v>22</v>
      </c>
      <c r="F13" s="13" t="s">
        <v>23</v>
      </c>
      <c r="G13" s="12">
        <v>20000</v>
      </c>
      <c r="H13" s="14"/>
      <c r="I13" s="12">
        <v>15000</v>
      </c>
      <c r="J13" s="13" t="s">
        <v>59</v>
      </c>
      <c r="K13" s="13" t="s">
        <v>58</v>
      </c>
      <c r="L13" s="13" t="s">
        <v>25</v>
      </c>
      <c r="M13" s="13" t="s">
        <v>26</v>
      </c>
      <c r="N13" s="13">
        <v>6000</v>
      </c>
      <c r="O13" s="13" t="s">
        <v>60</v>
      </c>
    </row>
    <row r="14" ht="96" customHeight="1" spans="1:15">
      <c r="A14" s="12">
        <v>8</v>
      </c>
      <c r="B14" s="13" t="s">
        <v>61</v>
      </c>
      <c r="C14" s="15" t="s">
        <v>62</v>
      </c>
      <c r="D14" s="13" t="s">
        <v>63</v>
      </c>
      <c r="E14" s="12">
        <v>2023</v>
      </c>
      <c r="F14" s="13" t="s">
        <v>23</v>
      </c>
      <c r="G14" s="12">
        <v>5480</v>
      </c>
      <c r="H14" s="12">
        <v>660</v>
      </c>
      <c r="I14" s="12">
        <v>4820</v>
      </c>
      <c r="J14" s="13" t="s">
        <v>48</v>
      </c>
      <c r="K14" s="13" t="s">
        <v>63</v>
      </c>
      <c r="L14" s="13" t="s">
        <v>25</v>
      </c>
      <c r="M14" s="13" t="s">
        <v>26</v>
      </c>
      <c r="N14" s="13">
        <v>4044</v>
      </c>
      <c r="O14" s="13" t="s">
        <v>64</v>
      </c>
    </row>
    <row r="15" s="3" customFormat="1" ht="104" customHeight="1" spans="1:15">
      <c r="A15" s="12">
        <v>9</v>
      </c>
      <c r="B15" s="13" t="s">
        <v>65</v>
      </c>
      <c r="C15" s="15" t="s">
        <v>66</v>
      </c>
      <c r="D15" s="13" t="s">
        <v>67</v>
      </c>
      <c r="E15" s="13" t="s">
        <v>22</v>
      </c>
      <c r="F15" s="13" t="s">
        <v>23</v>
      </c>
      <c r="G15" s="12">
        <v>17900</v>
      </c>
      <c r="H15" s="12">
        <v>3065</v>
      </c>
      <c r="I15" s="12">
        <v>9935</v>
      </c>
      <c r="J15" s="13" t="s">
        <v>68</v>
      </c>
      <c r="K15" s="24" t="s">
        <v>67</v>
      </c>
      <c r="L15" s="13" t="s">
        <v>69</v>
      </c>
      <c r="M15" s="13" t="s">
        <v>26</v>
      </c>
      <c r="N15" s="13">
        <v>11347</v>
      </c>
      <c r="O15" s="13" t="s">
        <v>70</v>
      </c>
    </row>
    <row r="16" ht="87" customHeight="1" spans="1:15">
      <c r="A16" s="12">
        <v>10</v>
      </c>
      <c r="B16" s="13" t="s">
        <v>71</v>
      </c>
      <c r="C16" s="15" t="s">
        <v>72</v>
      </c>
      <c r="D16" s="13" t="s">
        <v>73</v>
      </c>
      <c r="E16" s="12">
        <v>2023</v>
      </c>
      <c r="F16" s="13" t="s">
        <v>23</v>
      </c>
      <c r="G16" s="12">
        <v>19330</v>
      </c>
      <c r="H16" s="12">
        <v>1013</v>
      </c>
      <c r="I16" s="12">
        <v>18317</v>
      </c>
      <c r="J16" s="13" t="s">
        <v>74</v>
      </c>
      <c r="K16" s="22" t="s">
        <v>73</v>
      </c>
      <c r="L16" s="13" t="s">
        <v>25</v>
      </c>
      <c r="M16" s="13" t="s">
        <v>26</v>
      </c>
      <c r="N16" s="13">
        <v>10170</v>
      </c>
      <c r="O16" s="13" t="s">
        <v>75</v>
      </c>
    </row>
    <row r="17" ht="145" customHeight="1" spans="1:15">
      <c r="A17" s="12">
        <v>11</v>
      </c>
      <c r="B17" s="13" t="s">
        <v>76</v>
      </c>
      <c r="C17" s="13" t="s">
        <v>77</v>
      </c>
      <c r="D17" s="13" t="s">
        <v>78</v>
      </c>
      <c r="E17" s="13" t="s">
        <v>22</v>
      </c>
      <c r="F17" s="13" t="s">
        <v>23</v>
      </c>
      <c r="G17" s="12">
        <v>18504</v>
      </c>
      <c r="H17" s="12">
        <v>2364</v>
      </c>
      <c r="I17" s="12">
        <v>12136</v>
      </c>
      <c r="J17" s="13" t="s">
        <v>79</v>
      </c>
      <c r="K17" s="22" t="s">
        <v>78</v>
      </c>
      <c r="L17" s="13" t="s">
        <v>25</v>
      </c>
      <c r="M17" s="13" t="s">
        <v>26</v>
      </c>
      <c r="N17" s="13">
        <v>11639</v>
      </c>
      <c r="O17" s="13" t="s">
        <v>80</v>
      </c>
    </row>
    <row r="18" ht="84" customHeight="1" spans="1:15">
      <c r="A18" s="12">
        <v>12</v>
      </c>
      <c r="B18" s="13" t="s">
        <v>81</v>
      </c>
      <c r="C18" s="15" t="s">
        <v>82</v>
      </c>
      <c r="D18" s="13" t="s">
        <v>83</v>
      </c>
      <c r="E18" s="12">
        <v>2023</v>
      </c>
      <c r="F18" s="13" t="s">
        <v>23</v>
      </c>
      <c r="G18" s="12">
        <v>6250</v>
      </c>
      <c r="H18" s="14"/>
      <c r="I18" s="12">
        <v>6250</v>
      </c>
      <c r="J18" s="13" t="s">
        <v>48</v>
      </c>
      <c r="K18" s="24" t="s">
        <v>83</v>
      </c>
      <c r="L18" s="13" t="s">
        <v>25</v>
      </c>
      <c r="M18" s="13" t="s">
        <v>26</v>
      </c>
      <c r="N18" s="13">
        <v>5775</v>
      </c>
      <c r="O18" s="13" t="s">
        <v>84</v>
      </c>
    </row>
    <row r="19" ht="83" customHeight="1" spans="1:15">
      <c r="A19" s="12">
        <v>13</v>
      </c>
      <c r="B19" s="13" t="s">
        <v>85</v>
      </c>
      <c r="C19" s="15" t="s">
        <v>86</v>
      </c>
      <c r="D19" s="13" t="s">
        <v>87</v>
      </c>
      <c r="E19" s="12">
        <v>2023</v>
      </c>
      <c r="F19" s="13" t="s">
        <v>23</v>
      </c>
      <c r="G19" s="12">
        <v>8200</v>
      </c>
      <c r="H19" s="14"/>
      <c r="I19" s="12">
        <v>8200</v>
      </c>
      <c r="J19" s="13" t="s">
        <v>48</v>
      </c>
      <c r="K19" s="24" t="s">
        <v>87</v>
      </c>
      <c r="L19" s="13" t="s">
        <v>25</v>
      </c>
      <c r="M19" s="13" t="s">
        <v>26</v>
      </c>
      <c r="N19" s="13">
        <v>8200</v>
      </c>
      <c r="O19" s="13" t="s">
        <v>88</v>
      </c>
    </row>
    <row r="20" ht="78" customHeight="1" spans="1:15">
      <c r="A20" s="12">
        <v>14</v>
      </c>
      <c r="B20" s="13" t="s">
        <v>89</v>
      </c>
      <c r="C20" s="13" t="s">
        <v>90</v>
      </c>
      <c r="D20" s="13" t="s">
        <v>91</v>
      </c>
      <c r="E20" s="13" t="s">
        <v>22</v>
      </c>
      <c r="F20" s="13" t="s">
        <v>23</v>
      </c>
      <c r="G20" s="12">
        <v>7600</v>
      </c>
      <c r="H20" s="13"/>
      <c r="I20" s="12">
        <v>6000</v>
      </c>
      <c r="J20" s="13" t="s">
        <v>92</v>
      </c>
      <c r="K20" s="22" t="s">
        <v>93</v>
      </c>
      <c r="L20" s="13" t="s">
        <v>25</v>
      </c>
      <c r="M20" s="13" t="s">
        <v>26</v>
      </c>
      <c r="N20" s="13">
        <v>7600</v>
      </c>
      <c r="O20" s="13" t="s">
        <v>94</v>
      </c>
    </row>
    <row r="21" ht="66" customHeight="1" spans="1:15">
      <c r="A21" s="12">
        <v>15</v>
      </c>
      <c r="B21" s="13" t="s">
        <v>95</v>
      </c>
      <c r="C21" s="13" t="s">
        <v>96</v>
      </c>
      <c r="D21" s="13" t="s">
        <v>97</v>
      </c>
      <c r="E21" s="12">
        <v>2023</v>
      </c>
      <c r="F21" s="13" t="s">
        <v>23</v>
      </c>
      <c r="G21" s="12">
        <v>3700</v>
      </c>
      <c r="H21" s="12">
        <v>725</v>
      </c>
      <c r="I21" s="12">
        <v>2975</v>
      </c>
      <c r="J21" s="13" t="s">
        <v>48</v>
      </c>
      <c r="K21" s="24" t="s">
        <v>97</v>
      </c>
      <c r="L21" s="13" t="s">
        <v>25</v>
      </c>
      <c r="M21" s="13" t="s">
        <v>26</v>
      </c>
      <c r="N21" s="13">
        <v>3775</v>
      </c>
      <c r="O21" s="13" t="s">
        <v>88</v>
      </c>
    </row>
    <row r="22" ht="65" customHeight="1" spans="1:15">
      <c r="A22" s="12">
        <v>16</v>
      </c>
      <c r="B22" s="13" t="s">
        <v>98</v>
      </c>
      <c r="C22" s="15" t="s">
        <v>99</v>
      </c>
      <c r="D22" s="13" t="s">
        <v>100</v>
      </c>
      <c r="E22" s="12">
        <v>2023</v>
      </c>
      <c r="F22" s="13" t="s">
        <v>23</v>
      </c>
      <c r="G22" s="12">
        <v>3000</v>
      </c>
      <c r="H22" s="14"/>
      <c r="I22" s="12">
        <v>3000</v>
      </c>
      <c r="J22" s="13" t="s">
        <v>74</v>
      </c>
      <c r="K22" s="24" t="s">
        <v>100</v>
      </c>
      <c r="L22" s="13" t="s">
        <v>25</v>
      </c>
      <c r="M22" s="13" t="s">
        <v>26</v>
      </c>
      <c r="N22" s="13">
        <v>2002</v>
      </c>
      <c r="O22" s="13" t="s">
        <v>101</v>
      </c>
    </row>
    <row r="23" ht="82" customHeight="1" spans="1:15">
      <c r="A23" s="12">
        <v>17</v>
      </c>
      <c r="B23" s="13" t="s">
        <v>102</v>
      </c>
      <c r="C23" s="13" t="s">
        <v>103</v>
      </c>
      <c r="D23" s="13" t="s">
        <v>104</v>
      </c>
      <c r="E23" s="13" t="s">
        <v>22</v>
      </c>
      <c r="F23" s="13" t="s">
        <v>23</v>
      </c>
      <c r="G23" s="12">
        <v>17800</v>
      </c>
      <c r="H23" s="12">
        <v>1950</v>
      </c>
      <c r="I23" s="12">
        <v>14850</v>
      </c>
      <c r="J23" s="13" t="s">
        <v>105</v>
      </c>
      <c r="K23" s="13" t="s">
        <v>104</v>
      </c>
      <c r="L23" s="13" t="s">
        <v>25</v>
      </c>
      <c r="M23" s="13" t="s">
        <v>26</v>
      </c>
      <c r="N23" s="13">
        <v>12830</v>
      </c>
      <c r="O23" s="13" t="s">
        <v>106</v>
      </c>
    </row>
    <row r="24" ht="103" customHeight="1" spans="1:15">
      <c r="A24" s="12">
        <v>18</v>
      </c>
      <c r="B24" s="13" t="s">
        <v>107</v>
      </c>
      <c r="C24" s="13" t="s">
        <v>108</v>
      </c>
      <c r="D24" s="13" t="s">
        <v>109</v>
      </c>
      <c r="E24" s="13" t="s">
        <v>110</v>
      </c>
      <c r="F24" s="13" t="s">
        <v>23</v>
      </c>
      <c r="G24" s="12">
        <v>13610</v>
      </c>
      <c r="H24" s="12">
        <v>740</v>
      </c>
      <c r="I24" s="12">
        <v>8020</v>
      </c>
      <c r="J24" s="13" t="s">
        <v>111</v>
      </c>
      <c r="K24" s="22" t="s">
        <v>109</v>
      </c>
      <c r="L24" s="13" t="s">
        <v>25</v>
      </c>
      <c r="M24" s="13" t="s">
        <v>26</v>
      </c>
      <c r="N24" s="13">
        <v>6238</v>
      </c>
      <c r="O24" s="13" t="s">
        <v>112</v>
      </c>
    </row>
    <row r="25" ht="58" customHeight="1" spans="1:15">
      <c r="A25" s="12">
        <v>19</v>
      </c>
      <c r="B25" s="13" t="s">
        <v>113</v>
      </c>
      <c r="C25" s="13" t="s">
        <v>114</v>
      </c>
      <c r="D25" s="13" t="s">
        <v>114</v>
      </c>
      <c r="E25" s="12">
        <v>2023</v>
      </c>
      <c r="F25" s="13" t="s">
        <v>23</v>
      </c>
      <c r="G25" s="12">
        <v>7600</v>
      </c>
      <c r="H25" s="14"/>
      <c r="I25" s="12">
        <v>7600</v>
      </c>
      <c r="J25" s="13" t="s">
        <v>48</v>
      </c>
      <c r="K25" s="22" t="s">
        <v>115</v>
      </c>
      <c r="L25" s="13" t="s">
        <v>69</v>
      </c>
      <c r="M25" s="13" t="s">
        <v>26</v>
      </c>
      <c r="N25" s="13">
        <v>4000</v>
      </c>
      <c r="O25" s="13" t="s">
        <v>116</v>
      </c>
    </row>
    <row r="26" ht="95" customHeight="1" spans="1:15">
      <c r="A26" s="12">
        <v>20</v>
      </c>
      <c r="B26" s="13" t="s">
        <v>117</v>
      </c>
      <c r="C26" s="13" t="s">
        <v>118</v>
      </c>
      <c r="D26" s="13" t="s">
        <v>119</v>
      </c>
      <c r="E26" s="13" t="s">
        <v>110</v>
      </c>
      <c r="F26" s="13" t="s">
        <v>120</v>
      </c>
      <c r="G26" s="12">
        <v>35000</v>
      </c>
      <c r="H26" s="12">
        <v>11611</v>
      </c>
      <c r="I26" s="12">
        <v>20000</v>
      </c>
      <c r="J26" s="13" t="s">
        <v>121</v>
      </c>
      <c r="K26" s="22" t="s">
        <v>122</v>
      </c>
      <c r="L26" s="13" t="s">
        <v>69</v>
      </c>
      <c r="M26" s="13" t="s">
        <v>26</v>
      </c>
      <c r="N26" s="13">
        <v>5830</v>
      </c>
      <c r="O26" s="13" t="s">
        <v>123</v>
      </c>
    </row>
    <row r="27" ht="81" customHeight="1" spans="1:15">
      <c r="A27" s="12">
        <v>21</v>
      </c>
      <c r="B27" s="13" t="s">
        <v>124</v>
      </c>
      <c r="C27" s="13" t="s">
        <v>125</v>
      </c>
      <c r="D27" s="13" t="s">
        <v>126</v>
      </c>
      <c r="E27" s="13" t="s">
        <v>127</v>
      </c>
      <c r="F27" s="13" t="s">
        <v>120</v>
      </c>
      <c r="G27" s="12">
        <v>4800</v>
      </c>
      <c r="H27" s="12">
        <v>2318</v>
      </c>
      <c r="I27" s="12">
        <v>2482</v>
      </c>
      <c r="J27" s="13" t="s">
        <v>74</v>
      </c>
      <c r="K27" s="15" t="s">
        <v>126</v>
      </c>
      <c r="L27" s="13" t="s">
        <v>25</v>
      </c>
      <c r="M27" s="13" t="s">
        <v>26</v>
      </c>
      <c r="N27" s="13">
        <v>2482</v>
      </c>
      <c r="O27" s="13" t="s">
        <v>128</v>
      </c>
    </row>
    <row r="28" ht="63" customHeight="1" spans="1:15">
      <c r="A28" s="12">
        <v>22</v>
      </c>
      <c r="B28" s="13" t="s">
        <v>129</v>
      </c>
      <c r="C28" s="13" t="s">
        <v>130</v>
      </c>
      <c r="D28" s="13" t="s">
        <v>58</v>
      </c>
      <c r="E28" s="13" t="s">
        <v>131</v>
      </c>
      <c r="F28" s="13" t="s">
        <v>120</v>
      </c>
      <c r="G28" s="12">
        <v>12350</v>
      </c>
      <c r="H28" s="12">
        <v>9417</v>
      </c>
      <c r="I28" s="12">
        <v>2933</v>
      </c>
      <c r="J28" s="13" t="s">
        <v>74</v>
      </c>
      <c r="K28" s="15" t="s">
        <v>58</v>
      </c>
      <c r="L28" s="13" t="s">
        <v>25</v>
      </c>
      <c r="M28" s="13" t="s">
        <v>26</v>
      </c>
      <c r="N28" s="13">
        <v>2941</v>
      </c>
      <c r="O28" s="13" t="s">
        <v>48</v>
      </c>
    </row>
    <row r="29" ht="75" customHeight="1" spans="1:15">
      <c r="A29" s="12">
        <v>23</v>
      </c>
      <c r="B29" s="13" t="s">
        <v>132</v>
      </c>
      <c r="C29" s="13" t="s">
        <v>133</v>
      </c>
      <c r="D29" s="13" t="s">
        <v>133</v>
      </c>
      <c r="E29" s="13" t="s">
        <v>127</v>
      </c>
      <c r="F29" s="13" t="s">
        <v>120</v>
      </c>
      <c r="G29" s="12">
        <v>7200</v>
      </c>
      <c r="H29" s="12">
        <v>5961</v>
      </c>
      <c r="I29" s="12">
        <v>1239</v>
      </c>
      <c r="J29" s="13" t="s">
        <v>48</v>
      </c>
      <c r="K29" s="15" t="s">
        <v>133</v>
      </c>
      <c r="L29" s="13" t="s">
        <v>25</v>
      </c>
      <c r="M29" s="13" t="s">
        <v>26</v>
      </c>
      <c r="N29" s="13">
        <v>1239</v>
      </c>
      <c r="O29" s="13" t="s">
        <v>88</v>
      </c>
    </row>
    <row r="30" ht="117" customHeight="1" spans="1:15">
      <c r="A30" s="12">
        <v>24</v>
      </c>
      <c r="B30" s="13" t="s">
        <v>134</v>
      </c>
      <c r="C30" s="13" t="s">
        <v>135</v>
      </c>
      <c r="D30" s="13" t="s">
        <v>58</v>
      </c>
      <c r="E30" s="13" t="s">
        <v>136</v>
      </c>
      <c r="F30" s="13" t="s">
        <v>120</v>
      </c>
      <c r="G30" s="12">
        <v>12810</v>
      </c>
      <c r="H30" s="12">
        <v>9210</v>
      </c>
      <c r="I30" s="12">
        <v>3600</v>
      </c>
      <c r="J30" s="13" t="s">
        <v>137</v>
      </c>
      <c r="K30" s="13" t="s">
        <v>138</v>
      </c>
      <c r="L30" s="13" t="s">
        <v>25</v>
      </c>
      <c r="M30" s="13" t="s">
        <v>26</v>
      </c>
      <c r="N30" s="13">
        <v>3600</v>
      </c>
      <c r="O30" s="13" t="s">
        <v>88</v>
      </c>
    </row>
    <row r="31" ht="75" customHeight="1" spans="1:15">
      <c r="A31" s="12">
        <v>25</v>
      </c>
      <c r="B31" s="13" t="s">
        <v>139</v>
      </c>
      <c r="C31" s="13" t="s">
        <v>140</v>
      </c>
      <c r="D31" s="13" t="s">
        <v>114</v>
      </c>
      <c r="E31" s="13" t="s">
        <v>127</v>
      </c>
      <c r="F31" s="13" t="s">
        <v>120</v>
      </c>
      <c r="G31" s="12">
        <v>20000</v>
      </c>
      <c r="H31" s="12">
        <v>8650</v>
      </c>
      <c r="I31" s="12">
        <v>11350</v>
      </c>
      <c r="J31" s="13" t="s">
        <v>48</v>
      </c>
      <c r="K31" s="13" t="s">
        <v>29</v>
      </c>
      <c r="L31" s="13" t="s">
        <v>25</v>
      </c>
      <c r="M31" s="13" t="s">
        <v>26</v>
      </c>
      <c r="N31" s="13">
        <v>3000</v>
      </c>
      <c r="O31" s="13" t="s">
        <v>141</v>
      </c>
    </row>
    <row r="32" ht="23" customHeight="1" spans="1:15">
      <c r="A32" s="9" t="s">
        <v>142</v>
      </c>
      <c r="B32" s="9"/>
      <c r="C32" s="9"/>
      <c r="D32" s="9"/>
      <c r="E32" s="10"/>
      <c r="F32" s="9"/>
      <c r="G32" s="11">
        <f>SUM(G33:G58)</f>
        <v>803250</v>
      </c>
      <c r="H32" s="11">
        <f>SUM(H33:H58)</f>
        <v>168900</v>
      </c>
      <c r="I32" s="11">
        <f>SUM(I33:I58)</f>
        <v>321392</v>
      </c>
      <c r="J32" s="11"/>
      <c r="K32" s="11"/>
      <c r="L32" s="11"/>
      <c r="M32" s="11"/>
      <c r="N32" s="11">
        <f>SUM(N33:N58)</f>
        <v>113770</v>
      </c>
      <c r="O32" s="13"/>
    </row>
    <row r="33" ht="105" customHeight="1" spans="1:15">
      <c r="A33" s="12">
        <v>26</v>
      </c>
      <c r="B33" s="13" t="s">
        <v>143</v>
      </c>
      <c r="C33" s="13" t="s">
        <v>144</v>
      </c>
      <c r="D33" s="13" t="s">
        <v>145</v>
      </c>
      <c r="E33" s="13" t="s">
        <v>22</v>
      </c>
      <c r="F33" s="13" t="s">
        <v>23</v>
      </c>
      <c r="G33" s="12">
        <v>116400</v>
      </c>
      <c r="H33" s="14"/>
      <c r="I33" s="12">
        <v>62000</v>
      </c>
      <c r="J33" s="13" t="s">
        <v>146</v>
      </c>
      <c r="K33" s="13" t="s">
        <v>147</v>
      </c>
      <c r="L33" s="13" t="s">
        <v>25</v>
      </c>
      <c r="M33" s="13" t="s">
        <v>26</v>
      </c>
      <c r="N33" s="13">
        <v>9800</v>
      </c>
      <c r="O33" s="13" t="s">
        <v>148</v>
      </c>
    </row>
    <row r="34" ht="51" customHeight="1" spans="1:15">
      <c r="A34" s="12">
        <v>27</v>
      </c>
      <c r="B34" s="13" t="s">
        <v>149</v>
      </c>
      <c r="C34" s="13" t="s">
        <v>150</v>
      </c>
      <c r="D34" s="13" t="s">
        <v>67</v>
      </c>
      <c r="E34" s="13" t="s">
        <v>22</v>
      </c>
      <c r="F34" s="13" t="s">
        <v>23</v>
      </c>
      <c r="G34" s="12">
        <v>40000</v>
      </c>
      <c r="H34" s="12">
        <v>4377</v>
      </c>
      <c r="I34" s="12">
        <v>12623</v>
      </c>
      <c r="J34" s="13" t="s">
        <v>151</v>
      </c>
      <c r="K34" s="22" t="s">
        <v>152</v>
      </c>
      <c r="L34" s="13" t="s">
        <v>69</v>
      </c>
      <c r="M34" s="13" t="s">
        <v>26</v>
      </c>
      <c r="N34" s="13">
        <v>4200</v>
      </c>
      <c r="O34" s="13" t="s">
        <v>153</v>
      </c>
    </row>
    <row r="35" ht="101" customHeight="1" spans="1:15">
      <c r="A35" s="12">
        <v>28</v>
      </c>
      <c r="B35" s="13" t="s">
        <v>154</v>
      </c>
      <c r="C35" s="13" t="s">
        <v>155</v>
      </c>
      <c r="D35" s="13" t="s">
        <v>156</v>
      </c>
      <c r="E35" s="12">
        <v>2023</v>
      </c>
      <c r="F35" s="13" t="s">
        <v>23</v>
      </c>
      <c r="G35" s="12">
        <v>4200</v>
      </c>
      <c r="H35" s="14"/>
      <c r="I35" s="12">
        <v>4200</v>
      </c>
      <c r="J35" s="13" t="s">
        <v>48</v>
      </c>
      <c r="K35" s="22" t="s">
        <v>157</v>
      </c>
      <c r="L35" s="13" t="s">
        <v>25</v>
      </c>
      <c r="M35" s="13" t="s">
        <v>26</v>
      </c>
      <c r="N35" s="13">
        <v>2350</v>
      </c>
      <c r="O35" s="13" t="s">
        <v>158</v>
      </c>
    </row>
    <row r="36" ht="58" customHeight="1" spans="1:15">
      <c r="A36" s="12">
        <v>29</v>
      </c>
      <c r="B36" s="13" t="s">
        <v>159</v>
      </c>
      <c r="C36" s="13" t="s">
        <v>160</v>
      </c>
      <c r="D36" s="13" t="s">
        <v>114</v>
      </c>
      <c r="E36" s="12">
        <v>2023</v>
      </c>
      <c r="F36" s="13" t="s">
        <v>23</v>
      </c>
      <c r="G36" s="12">
        <v>3000</v>
      </c>
      <c r="H36" s="12">
        <v>605</v>
      </c>
      <c r="I36" s="12">
        <v>2395</v>
      </c>
      <c r="J36" s="13" t="s">
        <v>48</v>
      </c>
      <c r="K36" s="22" t="s">
        <v>161</v>
      </c>
      <c r="L36" s="13" t="s">
        <v>25</v>
      </c>
      <c r="M36" s="13" t="s">
        <v>26</v>
      </c>
      <c r="N36" s="13">
        <v>2395</v>
      </c>
      <c r="O36" s="13" t="s">
        <v>88</v>
      </c>
    </row>
    <row r="37" ht="81" customHeight="1" spans="1:15">
      <c r="A37" s="12">
        <v>30</v>
      </c>
      <c r="B37" s="13" t="s">
        <v>162</v>
      </c>
      <c r="C37" s="13" t="s">
        <v>163</v>
      </c>
      <c r="D37" s="13" t="s">
        <v>73</v>
      </c>
      <c r="E37" s="12">
        <v>2023</v>
      </c>
      <c r="F37" s="13" t="s">
        <v>23</v>
      </c>
      <c r="G37" s="12">
        <v>10880</v>
      </c>
      <c r="H37" s="14"/>
      <c r="I37" s="12">
        <v>10880</v>
      </c>
      <c r="J37" s="13" t="s">
        <v>48</v>
      </c>
      <c r="K37" s="22" t="s">
        <v>164</v>
      </c>
      <c r="L37" s="13" t="s">
        <v>25</v>
      </c>
      <c r="M37" s="13" t="s">
        <v>26</v>
      </c>
      <c r="N37" s="13">
        <v>2790</v>
      </c>
      <c r="O37" s="13" t="s">
        <v>165</v>
      </c>
    </row>
    <row r="38" ht="71" customHeight="1" spans="1:15">
      <c r="A38" s="12">
        <v>31</v>
      </c>
      <c r="B38" s="13" t="s">
        <v>166</v>
      </c>
      <c r="C38" s="13" t="s">
        <v>167</v>
      </c>
      <c r="D38" s="13" t="s">
        <v>58</v>
      </c>
      <c r="E38" s="13" t="s">
        <v>22</v>
      </c>
      <c r="F38" s="13" t="s">
        <v>23</v>
      </c>
      <c r="G38" s="12">
        <v>5000</v>
      </c>
      <c r="H38" s="14"/>
      <c r="I38" s="12">
        <v>2000</v>
      </c>
      <c r="J38" s="13" t="s">
        <v>168</v>
      </c>
      <c r="K38" s="22" t="s">
        <v>169</v>
      </c>
      <c r="L38" s="13" t="s">
        <v>25</v>
      </c>
      <c r="M38" s="13" t="s">
        <v>26</v>
      </c>
      <c r="N38" s="13">
        <v>900</v>
      </c>
      <c r="O38" s="13" t="s">
        <v>170</v>
      </c>
    </row>
    <row r="39" ht="80" customHeight="1" spans="1:15">
      <c r="A39" s="12">
        <v>32</v>
      </c>
      <c r="B39" s="13" t="s">
        <v>171</v>
      </c>
      <c r="C39" s="13" t="s">
        <v>172</v>
      </c>
      <c r="D39" s="13" t="s">
        <v>173</v>
      </c>
      <c r="E39" s="13" t="s">
        <v>22</v>
      </c>
      <c r="F39" s="13" t="s">
        <v>23</v>
      </c>
      <c r="G39" s="12">
        <v>7100</v>
      </c>
      <c r="H39" s="14"/>
      <c r="I39" s="12">
        <v>6000</v>
      </c>
      <c r="J39" s="13" t="s">
        <v>174</v>
      </c>
      <c r="K39" s="22" t="s">
        <v>175</v>
      </c>
      <c r="L39" s="13" t="s">
        <v>25</v>
      </c>
      <c r="M39" s="13" t="s">
        <v>26</v>
      </c>
      <c r="N39" s="13">
        <v>4340</v>
      </c>
      <c r="O39" s="13" t="s">
        <v>176</v>
      </c>
    </row>
    <row r="40" ht="80" customHeight="1" spans="1:15">
      <c r="A40" s="12">
        <v>33</v>
      </c>
      <c r="B40" s="13" t="s">
        <v>177</v>
      </c>
      <c r="C40" s="13" t="s">
        <v>178</v>
      </c>
      <c r="D40" s="13" t="s">
        <v>179</v>
      </c>
      <c r="E40" s="13" t="s">
        <v>22</v>
      </c>
      <c r="F40" s="13" t="s">
        <v>23</v>
      </c>
      <c r="G40" s="12">
        <v>8000</v>
      </c>
      <c r="H40" s="12">
        <v>600</v>
      </c>
      <c r="I40" s="12">
        <v>4000</v>
      </c>
      <c r="J40" s="13" t="s">
        <v>180</v>
      </c>
      <c r="K40" s="22" t="s">
        <v>181</v>
      </c>
      <c r="L40" s="13" t="s">
        <v>25</v>
      </c>
      <c r="M40" s="13" t="s">
        <v>26</v>
      </c>
      <c r="N40" s="13">
        <v>4050</v>
      </c>
      <c r="O40" s="13" t="s">
        <v>182</v>
      </c>
    </row>
    <row r="41" s="3" customFormat="1" ht="48" customHeight="1" spans="1:15">
      <c r="A41" s="12">
        <v>34</v>
      </c>
      <c r="B41" s="13" t="s">
        <v>183</v>
      </c>
      <c r="C41" s="13" t="s">
        <v>184</v>
      </c>
      <c r="D41" s="13" t="s">
        <v>179</v>
      </c>
      <c r="E41" s="13" t="s">
        <v>22</v>
      </c>
      <c r="F41" s="13" t="s">
        <v>23</v>
      </c>
      <c r="G41" s="12">
        <v>12000</v>
      </c>
      <c r="H41" s="14"/>
      <c r="I41" s="12">
        <v>10000</v>
      </c>
      <c r="J41" s="13" t="s">
        <v>185</v>
      </c>
      <c r="K41" s="22" t="s">
        <v>186</v>
      </c>
      <c r="L41" s="13" t="s">
        <v>25</v>
      </c>
      <c r="M41" s="13" t="s">
        <v>26</v>
      </c>
      <c r="N41" s="13">
        <v>600</v>
      </c>
      <c r="O41" s="13" t="s">
        <v>187</v>
      </c>
    </row>
    <row r="42" ht="105" customHeight="1" spans="1:15">
      <c r="A42" s="12">
        <v>35</v>
      </c>
      <c r="B42" s="13" t="s">
        <v>188</v>
      </c>
      <c r="C42" s="13" t="s">
        <v>189</v>
      </c>
      <c r="D42" s="13" t="s">
        <v>179</v>
      </c>
      <c r="E42" s="12">
        <v>2023</v>
      </c>
      <c r="F42" s="13" t="s">
        <v>23</v>
      </c>
      <c r="G42" s="12">
        <v>5500</v>
      </c>
      <c r="H42" s="14"/>
      <c r="I42" s="12">
        <v>5500</v>
      </c>
      <c r="J42" s="13" t="s">
        <v>74</v>
      </c>
      <c r="K42" s="25" t="s">
        <v>190</v>
      </c>
      <c r="L42" s="13" t="s">
        <v>25</v>
      </c>
      <c r="M42" s="13" t="s">
        <v>26</v>
      </c>
      <c r="N42" s="13">
        <v>3500</v>
      </c>
      <c r="O42" s="13" t="s">
        <v>191</v>
      </c>
    </row>
    <row r="43" ht="126" customHeight="1" spans="1:15">
      <c r="A43" s="12">
        <v>36</v>
      </c>
      <c r="B43" s="13" t="s">
        <v>192</v>
      </c>
      <c r="C43" s="13" t="s">
        <v>193</v>
      </c>
      <c r="D43" s="13" t="s">
        <v>179</v>
      </c>
      <c r="E43" s="12">
        <v>2023</v>
      </c>
      <c r="F43" s="13" t="s">
        <v>23</v>
      </c>
      <c r="G43" s="12">
        <v>4700</v>
      </c>
      <c r="H43" s="14"/>
      <c r="I43" s="12">
        <v>4700</v>
      </c>
      <c r="J43" s="13" t="s">
        <v>74</v>
      </c>
      <c r="K43" s="25" t="s">
        <v>194</v>
      </c>
      <c r="L43" s="13" t="s">
        <v>25</v>
      </c>
      <c r="M43" s="13" t="s">
        <v>26</v>
      </c>
      <c r="N43" s="13">
        <v>2800</v>
      </c>
      <c r="O43" s="13" t="s">
        <v>195</v>
      </c>
    </row>
    <row r="44" ht="72" customHeight="1" spans="1:15">
      <c r="A44" s="12">
        <v>37</v>
      </c>
      <c r="B44" s="13" t="s">
        <v>196</v>
      </c>
      <c r="C44" s="13" t="s">
        <v>197</v>
      </c>
      <c r="D44" s="13" t="s">
        <v>179</v>
      </c>
      <c r="E44" s="13" t="s">
        <v>22</v>
      </c>
      <c r="F44" s="13" t="s">
        <v>23</v>
      </c>
      <c r="G44" s="12">
        <v>60000</v>
      </c>
      <c r="H44" s="14"/>
      <c r="I44" s="12">
        <v>40000</v>
      </c>
      <c r="J44" s="13" t="s">
        <v>198</v>
      </c>
      <c r="K44" s="25" t="s">
        <v>194</v>
      </c>
      <c r="L44" s="13" t="s">
        <v>69</v>
      </c>
      <c r="M44" s="13" t="s">
        <v>26</v>
      </c>
      <c r="N44" s="13">
        <v>1000</v>
      </c>
      <c r="O44" s="13" t="s">
        <v>199</v>
      </c>
    </row>
    <row r="45" s="3" customFormat="1" ht="70" customHeight="1" spans="1:15">
      <c r="A45" s="12">
        <v>38</v>
      </c>
      <c r="B45" s="13" t="s">
        <v>200</v>
      </c>
      <c r="C45" s="13" t="s">
        <v>201</v>
      </c>
      <c r="D45" s="13" t="s">
        <v>114</v>
      </c>
      <c r="E45" s="12">
        <v>2023</v>
      </c>
      <c r="F45" s="13" t="s">
        <v>23</v>
      </c>
      <c r="G45" s="12">
        <v>1000</v>
      </c>
      <c r="H45" s="14"/>
      <c r="I45" s="12">
        <v>1000</v>
      </c>
      <c r="J45" s="13" t="s">
        <v>48</v>
      </c>
      <c r="K45" s="22" t="s">
        <v>29</v>
      </c>
      <c r="L45" s="13" t="s">
        <v>25</v>
      </c>
      <c r="M45" s="13" t="s">
        <v>26</v>
      </c>
      <c r="N45" s="13">
        <v>1150</v>
      </c>
      <c r="O45" s="13" t="s">
        <v>88</v>
      </c>
    </row>
    <row r="46" ht="78" customHeight="1" spans="1:15">
      <c r="A46" s="12">
        <v>39</v>
      </c>
      <c r="B46" s="13" t="s">
        <v>202</v>
      </c>
      <c r="C46" s="13" t="s">
        <v>203</v>
      </c>
      <c r="D46" s="13" t="s">
        <v>114</v>
      </c>
      <c r="E46" s="12">
        <v>2023</v>
      </c>
      <c r="F46" s="13" t="s">
        <v>23</v>
      </c>
      <c r="G46" s="12">
        <v>20000</v>
      </c>
      <c r="H46" s="14"/>
      <c r="I46" s="12">
        <v>20000</v>
      </c>
      <c r="J46" s="13" t="s">
        <v>74</v>
      </c>
      <c r="K46" s="15" t="s">
        <v>186</v>
      </c>
      <c r="L46" s="13" t="s">
        <v>25</v>
      </c>
      <c r="M46" s="13" t="s">
        <v>26</v>
      </c>
      <c r="N46" s="13">
        <v>2400</v>
      </c>
      <c r="O46" s="13" t="s">
        <v>204</v>
      </c>
    </row>
    <row r="47" ht="68" customHeight="1" spans="1:15">
      <c r="A47" s="12">
        <v>40</v>
      </c>
      <c r="B47" s="13" t="s">
        <v>205</v>
      </c>
      <c r="C47" s="13" t="s">
        <v>206</v>
      </c>
      <c r="D47" s="13" t="s">
        <v>207</v>
      </c>
      <c r="E47" s="13" t="s">
        <v>110</v>
      </c>
      <c r="F47" s="13" t="s">
        <v>23</v>
      </c>
      <c r="G47" s="12">
        <v>63600</v>
      </c>
      <c r="H47" s="14"/>
      <c r="I47" s="12">
        <v>5000</v>
      </c>
      <c r="J47" s="13" t="s">
        <v>208</v>
      </c>
      <c r="K47" s="13" t="s">
        <v>207</v>
      </c>
      <c r="L47" s="13" t="s">
        <v>25</v>
      </c>
      <c r="M47" s="13" t="s">
        <v>26</v>
      </c>
      <c r="N47" s="13">
        <v>1302</v>
      </c>
      <c r="O47" s="13" t="s">
        <v>209</v>
      </c>
    </row>
    <row r="48" ht="63" customHeight="1" spans="1:15">
      <c r="A48" s="12">
        <v>41</v>
      </c>
      <c r="B48" s="13" t="s">
        <v>210</v>
      </c>
      <c r="C48" s="13" t="s">
        <v>211</v>
      </c>
      <c r="D48" s="13" t="s">
        <v>114</v>
      </c>
      <c r="E48" s="12">
        <v>2023</v>
      </c>
      <c r="F48" s="13" t="s">
        <v>23</v>
      </c>
      <c r="G48" s="12">
        <v>2180</v>
      </c>
      <c r="H48" s="14"/>
      <c r="I48" s="12">
        <v>2180</v>
      </c>
      <c r="J48" s="13" t="s">
        <v>48</v>
      </c>
      <c r="K48" s="22" t="s">
        <v>212</v>
      </c>
      <c r="L48" s="13" t="s">
        <v>25</v>
      </c>
      <c r="M48" s="13" t="s">
        <v>26</v>
      </c>
      <c r="N48" s="13">
        <v>2010</v>
      </c>
      <c r="O48" s="13" t="s">
        <v>213</v>
      </c>
    </row>
    <row r="49" ht="92" customHeight="1" spans="1:15">
      <c r="A49" s="12">
        <v>42</v>
      </c>
      <c r="B49" s="13" t="s">
        <v>214</v>
      </c>
      <c r="C49" s="13" t="s">
        <v>215</v>
      </c>
      <c r="D49" s="13" t="s">
        <v>133</v>
      </c>
      <c r="E49" s="13" t="s">
        <v>22</v>
      </c>
      <c r="F49" s="13" t="s">
        <v>23</v>
      </c>
      <c r="G49" s="12">
        <v>20000</v>
      </c>
      <c r="H49" s="14"/>
      <c r="I49" s="12">
        <v>6000</v>
      </c>
      <c r="J49" s="13" t="s">
        <v>216</v>
      </c>
      <c r="K49" s="13" t="s">
        <v>43</v>
      </c>
      <c r="L49" s="13" t="s">
        <v>25</v>
      </c>
      <c r="M49" s="13" t="s">
        <v>32</v>
      </c>
      <c r="N49" s="13">
        <v>3000</v>
      </c>
      <c r="O49" s="13" t="s">
        <v>217</v>
      </c>
    </row>
    <row r="50" ht="74" customHeight="1" spans="1:15">
      <c r="A50" s="12">
        <v>43</v>
      </c>
      <c r="B50" s="13" t="s">
        <v>218</v>
      </c>
      <c r="C50" s="13" t="s">
        <v>219</v>
      </c>
      <c r="D50" s="13" t="s">
        <v>179</v>
      </c>
      <c r="E50" s="13" t="s">
        <v>127</v>
      </c>
      <c r="F50" s="13" t="s">
        <v>120</v>
      </c>
      <c r="G50" s="12">
        <v>29912</v>
      </c>
      <c r="H50" s="12">
        <v>25146</v>
      </c>
      <c r="I50" s="12">
        <v>4766</v>
      </c>
      <c r="J50" s="13" t="s">
        <v>74</v>
      </c>
      <c r="K50" s="13" t="s">
        <v>194</v>
      </c>
      <c r="L50" s="13" t="s">
        <v>69</v>
      </c>
      <c r="M50" s="13" t="s">
        <v>26</v>
      </c>
      <c r="N50" s="13">
        <v>4746</v>
      </c>
      <c r="O50" s="13" t="s">
        <v>220</v>
      </c>
    </row>
    <row r="51" ht="96" customHeight="1" spans="1:15">
      <c r="A51" s="12">
        <v>44</v>
      </c>
      <c r="B51" s="13" t="s">
        <v>221</v>
      </c>
      <c r="C51" s="13" t="s">
        <v>222</v>
      </c>
      <c r="D51" s="13" t="s">
        <v>73</v>
      </c>
      <c r="E51" s="13" t="s">
        <v>223</v>
      </c>
      <c r="F51" s="13" t="s">
        <v>120</v>
      </c>
      <c r="G51" s="12">
        <v>105000</v>
      </c>
      <c r="H51" s="12">
        <v>37436</v>
      </c>
      <c r="I51" s="12">
        <v>20000</v>
      </c>
      <c r="J51" s="13" t="s">
        <v>224</v>
      </c>
      <c r="K51" s="13" t="s">
        <v>225</v>
      </c>
      <c r="L51" s="13" t="s">
        <v>69</v>
      </c>
      <c r="M51" s="13" t="s">
        <v>26</v>
      </c>
      <c r="N51" s="13">
        <v>10000</v>
      </c>
      <c r="O51" s="13" t="s">
        <v>226</v>
      </c>
    </row>
    <row r="52" ht="88" customHeight="1" spans="1:15">
      <c r="A52" s="12">
        <v>45</v>
      </c>
      <c r="B52" s="13" t="s">
        <v>227</v>
      </c>
      <c r="C52" s="13" t="s">
        <v>228</v>
      </c>
      <c r="D52" s="13" t="s">
        <v>229</v>
      </c>
      <c r="E52" s="13" t="s">
        <v>136</v>
      </c>
      <c r="F52" s="13" t="s">
        <v>120</v>
      </c>
      <c r="G52" s="12">
        <v>65000</v>
      </c>
      <c r="H52" s="12">
        <v>3606</v>
      </c>
      <c r="I52" s="12">
        <v>40000</v>
      </c>
      <c r="J52" s="13" t="s">
        <v>230</v>
      </c>
      <c r="K52" s="13" t="s">
        <v>212</v>
      </c>
      <c r="L52" s="13" t="s">
        <v>25</v>
      </c>
      <c r="M52" s="13" t="s">
        <v>26</v>
      </c>
      <c r="N52" s="13">
        <v>21430</v>
      </c>
      <c r="O52" s="13" t="s">
        <v>231</v>
      </c>
    </row>
    <row r="53" ht="99" customHeight="1" spans="1:15">
      <c r="A53" s="12">
        <v>46</v>
      </c>
      <c r="B53" s="13" t="s">
        <v>232</v>
      </c>
      <c r="C53" s="13" t="s">
        <v>233</v>
      </c>
      <c r="D53" s="13" t="s">
        <v>73</v>
      </c>
      <c r="E53" s="13" t="s">
        <v>131</v>
      </c>
      <c r="F53" s="13" t="s">
        <v>120</v>
      </c>
      <c r="G53" s="12">
        <v>30000</v>
      </c>
      <c r="H53" s="12">
        <v>22221</v>
      </c>
      <c r="I53" s="12">
        <v>7779</v>
      </c>
      <c r="J53" s="13" t="s">
        <v>48</v>
      </c>
      <c r="K53" s="13" t="s">
        <v>73</v>
      </c>
      <c r="L53" s="13" t="s">
        <v>25</v>
      </c>
      <c r="M53" s="13" t="s">
        <v>26</v>
      </c>
      <c r="N53" s="13">
        <v>3910</v>
      </c>
      <c r="O53" s="13" t="s">
        <v>234</v>
      </c>
    </row>
    <row r="54" ht="83" customHeight="1" spans="1:15">
      <c r="A54" s="12">
        <v>47</v>
      </c>
      <c r="B54" s="13" t="s">
        <v>235</v>
      </c>
      <c r="C54" s="13" t="s">
        <v>236</v>
      </c>
      <c r="D54" s="13" t="s">
        <v>237</v>
      </c>
      <c r="E54" s="13" t="s">
        <v>22</v>
      </c>
      <c r="F54" s="13" t="s">
        <v>23</v>
      </c>
      <c r="G54" s="12">
        <v>9900</v>
      </c>
      <c r="H54" s="14"/>
      <c r="I54" s="12">
        <v>5400</v>
      </c>
      <c r="J54" s="13" t="s">
        <v>238</v>
      </c>
      <c r="K54" s="25" t="s">
        <v>239</v>
      </c>
      <c r="L54" s="13" t="s">
        <v>25</v>
      </c>
      <c r="M54" s="13" t="s">
        <v>26</v>
      </c>
      <c r="N54" s="13">
        <v>2640</v>
      </c>
      <c r="O54" s="13" t="s">
        <v>240</v>
      </c>
    </row>
    <row r="55" ht="55" customHeight="1" spans="1:15">
      <c r="A55" s="12">
        <v>48</v>
      </c>
      <c r="B55" s="13" t="s">
        <v>241</v>
      </c>
      <c r="C55" s="13" t="s">
        <v>242</v>
      </c>
      <c r="D55" s="13" t="s">
        <v>73</v>
      </c>
      <c r="E55" s="13" t="s">
        <v>243</v>
      </c>
      <c r="F55" s="13" t="s">
        <v>120</v>
      </c>
      <c r="G55" s="12">
        <v>35000</v>
      </c>
      <c r="H55" s="12">
        <v>24846</v>
      </c>
      <c r="I55" s="12">
        <v>10154</v>
      </c>
      <c r="J55" s="13" t="s">
        <v>48</v>
      </c>
      <c r="K55" s="13" t="s">
        <v>73</v>
      </c>
      <c r="L55" s="13" t="s">
        <v>25</v>
      </c>
      <c r="M55" s="13" t="s">
        <v>26</v>
      </c>
      <c r="N55" s="13">
        <v>5006</v>
      </c>
      <c r="O55" s="13" t="s">
        <v>244</v>
      </c>
    </row>
    <row r="56" ht="60" customHeight="1" spans="1:15">
      <c r="A56" s="12">
        <v>49</v>
      </c>
      <c r="B56" s="13" t="s">
        <v>245</v>
      </c>
      <c r="C56" s="13" t="s">
        <v>246</v>
      </c>
      <c r="D56" s="13" t="s">
        <v>247</v>
      </c>
      <c r="E56" s="13" t="s">
        <v>127</v>
      </c>
      <c r="F56" s="13" t="s">
        <v>120</v>
      </c>
      <c r="G56" s="12">
        <v>6250</v>
      </c>
      <c r="H56" s="12">
        <v>5217</v>
      </c>
      <c r="I56" s="12">
        <v>1033</v>
      </c>
      <c r="J56" s="13" t="s">
        <v>74</v>
      </c>
      <c r="K56" s="13" t="s">
        <v>248</v>
      </c>
      <c r="L56" s="13" t="s">
        <v>25</v>
      </c>
      <c r="M56" s="13" t="s">
        <v>26</v>
      </c>
      <c r="N56" s="13">
        <v>494</v>
      </c>
      <c r="O56" s="13" t="s">
        <v>249</v>
      </c>
    </row>
    <row r="57" ht="63" customHeight="1" spans="1:15">
      <c r="A57" s="12">
        <v>50</v>
      </c>
      <c r="B57" s="13" t="s">
        <v>250</v>
      </c>
      <c r="C57" s="13" t="s">
        <v>251</v>
      </c>
      <c r="D57" s="13" t="s">
        <v>73</v>
      </c>
      <c r="E57" s="13" t="s">
        <v>127</v>
      </c>
      <c r="F57" s="13" t="s">
        <v>120</v>
      </c>
      <c r="G57" s="12">
        <v>100000</v>
      </c>
      <c r="H57" s="12">
        <v>10534</v>
      </c>
      <c r="I57" s="12">
        <v>29466</v>
      </c>
      <c r="J57" s="13" t="s">
        <v>48</v>
      </c>
      <c r="K57" s="13" t="s">
        <v>252</v>
      </c>
      <c r="L57" s="13" t="s">
        <v>25</v>
      </c>
      <c r="M57" s="13" t="s">
        <v>26</v>
      </c>
      <c r="N57" s="13">
        <v>12700</v>
      </c>
      <c r="O57" s="13" t="s">
        <v>253</v>
      </c>
    </row>
    <row r="58" ht="77" customHeight="1" spans="1:15">
      <c r="A58" s="12">
        <v>51</v>
      </c>
      <c r="B58" s="13" t="s">
        <v>254</v>
      </c>
      <c r="C58" s="13" t="s">
        <v>255</v>
      </c>
      <c r="D58" s="13" t="s">
        <v>179</v>
      </c>
      <c r="E58" s="13" t="s">
        <v>127</v>
      </c>
      <c r="F58" s="13" t="s">
        <v>120</v>
      </c>
      <c r="G58" s="12">
        <v>38628</v>
      </c>
      <c r="H58" s="12">
        <v>34312</v>
      </c>
      <c r="I58" s="12">
        <v>4316</v>
      </c>
      <c r="J58" s="13" t="s">
        <v>74</v>
      </c>
      <c r="K58" s="13" t="s">
        <v>194</v>
      </c>
      <c r="L58" s="13" t="s">
        <v>69</v>
      </c>
      <c r="M58" s="13" t="s">
        <v>26</v>
      </c>
      <c r="N58" s="13">
        <v>4257</v>
      </c>
      <c r="O58" s="13" t="s">
        <v>256</v>
      </c>
    </row>
    <row r="59" ht="19" customHeight="1" spans="1:15">
      <c r="A59" s="9" t="s">
        <v>257</v>
      </c>
      <c r="B59" s="9"/>
      <c r="C59" s="9"/>
      <c r="D59" s="9"/>
      <c r="E59" s="10"/>
      <c r="F59" s="9"/>
      <c r="G59" s="11">
        <f>SUM(G60:G65)</f>
        <v>74555</v>
      </c>
      <c r="H59" s="11">
        <f>SUM(H60:H65)</f>
        <v>7682</v>
      </c>
      <c r="I59" s="11">
        <f>SUM(I60:I65)</f>
        <v>36518</v>
      </c>
      <c r="J59" s="11"/>
      <c r="K59" s="11"/>
      <c r="L59" s="11"/>
      <c r="M59" s="11"/>
      <c r="N59" s="11">
        <f>SUM(N60:N65)</f>
        <v>7326</v>
      </c>
      <c r="O59" s="13"/>
    </row>
    <row r="60" ht="63" customHeight="1" spans="1:15">
      <c r="A60" s="12">
        <v>52</v>
      </c>
      <c r="B60" s="13" t="s">
        <v>258</v>
      </c>
      <c r="C60" s="13" t="s">
        <v>259</v>
      </c>
      <c r="D60" s="13" t="s">
        <v>133</v>
      </c>
      <c r="E60" s="12">
        <v>2023</v>
      </c>
      <c r="F60" s="13" t="s">
        <v>23</v>
      </c>
      <c r="G60" s="12">
        <v>3400</v>
      </c>
      <c r="H60" s="12">
        <v>1820</v>
      </c>
      <c r="I60" s="12">
        <v>1580</v>
      </c>
      <c r="J60" s="13" t="s">
        <v>74</v>
      </c>
      <c r="K60" s="22" t="s">
        <v>260</v>
      </c>
      <c r="L60" s="13" t="s">
        <v>25</v>
      </c>
      <c r="M60" s="13" t="s">
        <v>26</v>
      </c>
      <c r="N60" s="13">
        <v>1580</v>
      </c>
      <c r="O60" s="13" t="s">
        <v>88</v>
      </c>
    </row>
    <row r="61" s="3" customFormat="1" ht="49" customHeight="1" spans="1:15">
      <c r="A61" s="12">
        <v>53</v>
      </c>
      <c r="B61" s="16" t="s">
        <v>261</v>
      </c>
      <c r="C61" s="16" t="s">
        <v>262</v>
      </c>
      <c r="D61" s="16" t="s">
        <v>67</v>
      </c>
      <c r="E61" s="17" t="s">
        <v>263</v>
      </c>
      <c r="F61" s="13" t="s">
        <v>23</v>
      </c>
      <c r="G61" s="18">
        <v>3000</v>
      </c>
      <c r="H61" s="14"/>
      <c r="I61" s="12">
        <v>3000</v>
      </c>
      <c r="J61" s="17" t="s">
        <v>264</v>
      </c>
      <c r="K61" s="13" t="s">
        <v>262</v>
      </c>
      <c r="L61" s="13" t="s">
        <v>25</v>
      </c>
      <c r="M61" s="13" t="s">
        <v>32</v>
      </c>
      <c r="N61" s="13">
        <v>0</v>
      </c>
      <c r="O61" s="13" t="s">
        <v>33</v>
      </c>
    </row>
    <row r="62" ht="57" customHeight="1" spans="1:15">
      <c r="A62" s="12">
        <v>54</v>
      </c>
      <c r="B62" s="13" t="s">
        <v>265</v>
      </c>
      <c r="C62" s="13" t="s">
        <v>266</v>
      </c>
      <c r="D62" s="13" t="s">
        <v>179</v>
      </c>
      <c r="E62" s="13" t="s">
        <v>22</v>
      </c>
      <c r="F62" s="13" t="s">
        <v>23</v>
      </c>
      <c r="G62" s="12">
        <v>50355</v>
      </c>
      <c r="H62" s="14"/>
      <c r="I62" s="12">
        <v>20000</v>
      </c>
      <c r="J62" s="13" t="s">
        <v>267</v>
      </c>
      <c r="K62" s="24" t="s">
        <v>194</v>
      </c>
      <c r="L62" s="13" t="s">
        <v>25</v>
      </c>
      <c r="M62" s="13" t="s">
        <v>32</v>
      </c>
      <c r="N62" s="13">
        <v>600</v>
      </c>
      <c r="O62" s="13" t="s">
        <v>33</v>
      </c>
    </row>
    <row r="63" ht="56" customHeight="1" spans="1:15">
      <c r="A63" s="12">
        <v>55</v>
      </c>
      <c r="B63" s="13" t="s">
        <v>268</v>
      </c>
      <c r="C63" s="13" t="s">
        <v>269</v>
      </c>
      <c r="D63" s="13" t="s">
        <v>133</v>
      </c>
      <c r="E63" s="12">
        <v>2023</v>
      </c>
      <c r="F63" s="13" t="s">
        <v>23</v>
      </c>
      <c r="G63" s="12">
        <v>1800</v>
      </c>
      <c r="H63" s="14"/>
      <c r="I63" s="12">
        <v>1800</v>
      </c>
      <c r="J63" s="13" t="s">
        <v>74</v>
      </c>
      <c r="K63" s="21" t="s">
        <v>133</v>
      </c>
      <c r="L63" s="13" t="s">
        <v>25</v>
      </c>
      <c r="M63" s="13" t="s">
        <v>26</v>
      </c>
      <c r="N63" s="13">
        <v>1800</v>
      </c>
      <c r="O63" s="13" t="s">
        <v>88</v>
      </c>
    </row>
    <row r="64" ht="64" customHeight="1" spans="1:15">
      <c r="A64" s="12">
        <v>56</v>
      </c>
      <c r="B64" s="13" t="s">
        <v>270</v>
      </c>
      <c r="C64" s="13" t="s">
        <v>271</v>
      </c>
      <c r="D64" s="13" t="s">
        <v>114</v>
      </c>
      <c r="E64" s="12">
        <v>2023</v>
      </c>
      <c r="F64" s="13" t="s">
        <v>23</v>
      </c>
      <c r="G64" s="12">
        <v>4000</v>
      </c>
      <c r="H64" s="14"/>
      <c r="I64" s="12">
        <v>4000</v>
      </c>
      <c r="J64" s="13" t="s">
        <v>48</v>
      </c>
      <c r="K64" s="24" t="s">
        <v>272</v>
      </c>
      <c r="L64" s="13" t="s">
        <v>25</v>
      </c>
      <c r="M64" s="13" t="s">
        <v>26</v>
      </c>
      <c r="N64" s="13">
        <v>1070</v>
      </c>
      <c r="O64" s="13" t="s">
        <v>273</v>
      </c>
    </row>
    <row r="65" ht="54" customHeight="1" spans="1:15">
      <c r="A65" s="12">
        <v>57</v>
      </c>
      <c r="B65" s="13" t="s">
        <v>274</v>
      </c>
      <c r="C65" s="13" t="s">
        <v>275</v>
      </c>
      <c r="D65" s="13" t="s">
        <v>133</v>
      </c>
      <c r="E65" s="13" t="s">
        <v>127</v>
      </c>
      <c r="F65" s="13" t="s">
        <v>120</v>
      </c>
      <c r="G65" s="12">
        <v>12000</v>
      </c>
      <c r="H65" s="12">
        <v>5862</v>
      </c>
      <c r="I65" s="12">
        <v>6138</v>
      </c>
      <c r="J65" s="13" t="s">
        <v>74</v>
      </c>
      <c r="K65" s="24" t="s">
        <v>262</v>
      </c>
      <c r="L65" s="13" t="s">
        <v>25</v>
      </c>
      <c r="M65" s="13" t="s">
        <v>26</v>
      </c>
      <c r="N65" s="13">
        <v>2276</v>
      </c>
      <c r="O65" s="13" t="s">
        <v>276</v>
      </c>
    </row>
    <row r="66" ht="25" customHeight="1" spans="1:15">
      <c r="A66" s="9" t="s">
        <v>277</v>
      </c>
      <c r="B66" s="9"/>
      <c r="C66" s="9"/>
      <c r="D66" s="9"/>
      <c r="E66" s="10"/>
      <c r="F66" s="9"/>
      <c r="G66" s="11">
        <f>SUM(G67:G75)</f>
        <v>116180</v>
      </c>
      <c r="H66" s="11">
        <f>SUM(H67:H75)</f>
        <v>17988</v>
      </c>
      <c r="I66" s="11">
        <f>SUM(I67:I75)</f>
        <v>79292</v>
      </c>
      <c r="J66" s="11"/>
      <c r="K66" s="11"/>
      <c r="L66" s="11"/>
      <c r="M66" s="11"/>
      <c r="N66" s="11">
        <f>SUM(N67:N75)</f>
        <v>39153</v>
      </c>
      <c r="O66" s="13"/>
    </row>
    <row r="67" ht="196" customHeight="1" spans="1:15">
      <c r="A67" s="12">
        <v>58</v>
      </c>
      <c r="B67" s="13" t="s">
        <v>278</v>
      </c>
      <c r="C67" s="13" t="s">
        <v>279</v>
      </c>
      <c r="D67" s="13" t="s">
        <v>63</v>
      </c>
      <c r="E67" s="13" t="s">
        <v>22</v>
      </c>
      <c r="F67" s="13" t="s">
        <v>23</v>
      </c>
      <c r="G67" s="12">
        <v>20000</v>
      </c>
      <c r="H67" s="12">
        <v>720</v>
      </c>
      <c r="I67" s="12">
        <v>17280</v>
      </c>
      <c r="J67" s="13" t="s">
        <v>280</v>
      </c>
      <c r="K67" s="13" t="s">
        <v>281</v>
      </c>
      <c r="L67" s="13" t="s">
        <v>69</v>
      </c>
      <c r="M67" s="13" t="s">
        <v>26</v>
      </c>
      <c r="N67" s="13">
        <v>7243</v>
      </c>
      <c r="O67" s="13" t="s">
        <v>282</v>
      </c>
    </row>
    <row r="68" ht="78" customHeight="1" spans="1:15">
      <c r="A68" s="12">
        <v>59</v>
      </c>
      <c r="B68" s="13" t="s">
        <v>283</v>
      </c>
      <c r="C68" s="13" t="s">
        <v>284</v>
      </c>
      <c r="D68" s="13" t="s">
        <v>285</v>
      </c>
      <c r="E68" s="12">
        <v>2023</v>
      </c>
      <c r="F68" s="13" t="s">
        <v>23</v>
      </c>
      <c r="G68" s="12">
        <v>6000</v>
      </c>
      <c r="H68" s="12">
        <v>886</v>
      </c>
      <c r="I68" s="12">
        <v>5114</v>
      </c>
      <c r="J68" s="13" t="s">
        <v>74</v>
      </c>
      <c r="K68" s="22" t="s">
        <v>285</v>
      </c>
      <c r="L68" s="13" t="s">
        <v>25</v>
      </c>
      <c r="M68" s="13" t="s">
        <v>26</v>
      </c>
      <c r="N68" s="13">
        <v>3405</v>
      </c>
      <c r="O68" s="13" t="s">
        <v>286</v>
      </c>
    </row>
    <row r="69" ht="60" customHeight="1" spans="1:15">
      <c r="A69" s="12">
        <v>60</v>
      </c>
      <c r="B69" s="13" t="s">
        <v>287</v>
      </c>
      <c r="C69" s="13" t="s">
        <v>288</v>
      </c>
      <c r="D69" s="13" t="s">
        <v>114</v>
      </c>
      <c r="E69" s="13" t="s">
        <v>22</v>
      </c>
      <c r="F69" s="13" t="s">
        <v>23</v>
      </c>
      <c r="G69" s="12">
        <v>11200</v>
      </c>
      <c r="H69" s="14"/>
      <c r="I69" s="12">
        <v>8000</v>
      </c>
      <c r="J69" s="13" t="s">
        <v>289</v>
      </c>
      <c r="K69" s="13" t="s">
        <v>288</v>
      </c>
      <c r="L69" s="13" t="s">
        <v>25</v>
      </c>
      <c r="M69" s="13" t="s">
        <v>26</v>
      </c>
      <c r="N69" s="13">
        <v>1050</v>
      </c>
      <c r="O69" s="13" t="s">
        <v>290</v>
      </c>
    </row>
    <row r="70" ht="46" customHeight="1" spans="1:15">
      <c r="A70" s="12">
        <v>61</v>
      </c>
      <c r="B70" s="13" t="s">
        <v>291</v>
      </c>
      <c r="C70" s="13" t="s">
        <v>288</v>
      </c>
      <c r="D70" s="13" t="s">
        <v>114</v>
      </c>
      <c r="E70" s="13" t="s">
        <v>22</v>
      </c>
      <c r="F70" s="13" t="s">
        <v>23</v>
      </c>
      <c r="G70" s="12">
        <v>2800</v>
      </c>
      <c r="H70" s="14"/>
      <c r="I70" s="12">
        <v>1600</v>
      </c>
      <c r="J70" s="13" t="s">
        <v>292</v>
      </c>
      <c r="K70" s="13" t="s">
        <v>288</v>
      </c>
      <c r="L70" s="13" t="s">
        <v>25</v>
      </c>
      <c r="M70" s="13" t="s">
        <v>26</v>
      </c>
      <c r="N70" s="13">
        <v>470</v>
      </c>
      <c r="O70" s="13" t="s">
        <v>293</v>
      </c>
    </row>
    <row r="71" ht="57" customHeight="1" spans="1:15">
      <c r="A71" s="12">
        <v>62</v>
      </c>
      <c r="B71" s="13" t="s">
        <v>294</v>
      </c>
      <c r="C71" s="13" t="s">
        <v>295</v>
      </c>
      <c r="D71" s="13" t="s">
        <v>114</v>
      </c>
      <c r="E71" s="13" t="s">
        <v>22</v>
      </c>
      <c r="F71" s="13" t="s">
        <v>23</v>
      </c>
      <c r="G71" s="12">
        <v>25000</v>
      </c>
      <c r="H71" s="14"/>
      <c r="I71" s="12">
        <v>15000</v>
      </c>
      <c r="J71" s="13" t="s">
        <v>296</v>
      </c>
      <c r="K71" s="13" t="s">
        <v>288</v>
      </c>
      <c r="L71" s="13" t="s">
        <v>25</v>
      </c>
      <c r="M71" s="13" t="s">
        <v>26</v>
      </c>
      <c r="N71" s="13">
        <v>600</v>
      </c>
      <c r="O71" s="13" t="s">
        <v>297</v>
      </c>
    </row>
    <row r="72" ht="93" customHeight="1" spans="1:15">
      <c r="A72" s="12">
        <v>63</v>
      </c>
      <c r="B72" s="13" t="s">
        <v>298</v>
      </c>
      <c r="C72" s="13" t="s">
        <v>299</v>
      </c>
      <c r="D72" s="13" t="s">
        <v>114</v>
      </c>
      <c r="E72" s="13" t="s">
        <v>22</v>
      </c>
      <c r="F72" s="13" t="s">
        <v>23</v>
      </c>
      <c r="G72" s="12">
        <v>7000</v>
      </c>
      <c r="H72" s="14"/>
      <c r="I72" s="12">
        <v>6500</v>
      </c>
      <c r="J72" s="13" t="s">
        <v>300</v>
      </c>
      <c r="K72" s="24" t="s">
        <v>114</v>
      </c>
      <c r="L72" s="13" t="s">
        <v>25</v>
      </c>
      <c r="M72" s="13" t="s">
        <v>26</v>
      </c>
      <c r="N72" s="13">
        <v>3582</v>
      </c>
      <c r="O72" s="13" t="s">
        <v>301</v>
      </c>
    </row>
    <row r="73" ht="90" customHeight="1" spans="1:15">
      <c r="A73" s="12">
        <v>64</v>
      </c>
      <c r="B73" s="13" t="s">
        <v>302</v>
      </c>
      <c r="C73" s="13" t="s">
        <v>58</v>
      </c>
      <c r="D73" s="13" t="s">
        <v>58</v>
      </c>
      <c r="E73" s="12">
        <v>2023</v>
      </c>
      <c r="F73" s="13" t="s">
        <v>23</v>
      </c>
      <c r="G73" s="12">
        <v>10500</v>
      </c>
      <c r="H73" s="14"/>
      <c r="I73" s="12">
        <v>10500</v>
      </c>
      <c r="J73" s="13" t="s">
        <v>74</v>
      </c>
      <c r="K73" s="13" t="s">
        <v>58</v>
      </c>
      <c r="L73" s="13" t="s">
        <v>25</v>
      </c>
      <c r="M73" s="13" t="s">
        <v>26</v>
      </c>
      <c r="N73" s="13">
        <v>11590</v>
      </c>
      <c r="O73" s="13" t="s">
        <v>303</v>
      </c>
    </row>
    <row r="74" ht="72" customHeight="1" spans="1:15">
      <c r="A74" s="12">
        <v>65</v>
      </c>
      <c r="B74" s="13" t="s">
        <v>304</v>
      </c>
      <c r="C74" s="13" t="s">
        <v>305</v>
      </c>
      <c r="D74" s="13" t="s">
        <v>306</v>
      </c>
      <c r="E74" s="13" t="s">
        <v>22</v>
      </c>
      <c r="F74" s="13" t="s">
        <v>23</v>
      </c>
      <c r="G74" s="12">
        <v>8000</v>
      </c>
      <c r="H74" s="12">
        <v>750</v>
      </c>
      <c r="I74" s="12">
        <v>5250</v>
      </c>
      <c r="J74" s="13" t="s">
        <v>307</v>
      </c>
      <c r="K74" s="22" t="s">
        <v>308</v>
      </c>
      <c r="L74" s="13" t="s">
        <v>25</v>
      </c>
      <c r="M74" s="13" t="s">
        <v>26</v>
      </c>
      <c r="N74" s="13">
        <v>4370</v>
      </c>
      <c r="O74" s="13" t="s">
        <v>309</v>
      </c>
    </row>
    <row r="75" ht="88" customHeight="1" spans="1:15">
      <c r="A75" s="12">
        <v>66</v>
      </c>
      <c r="B75" s="13" t="s">
        <v>310</v>
      </c>
      <c r="C75" s="13" t="s">
        <v>311</v>
      </c>
      <c r="D75" s="13" t="s">
        <v>47</v>
      </c>
      <c r="E75" s="13" t="s">
        <v>127</v>
      </c>
      <c r="F75" s="13" t="s">
        <v>120</v>
      </c>
      <c r="G75" s="12">
        <v>25680</v>
      </c>
      <c r="H75" s="12">
        <v>15632</v>
      </c>
      <c r="I75" s="12">
        <v>10048</v>
      </c>
      <c r="J75" s="13" t="s">
        <v>48</v>
      </c>
      <c r="K75" s="13" t="s">
        <v>312</v>
      </c>
      <c r="L75" s="13" t="s">
        <v>25</v>
      </c>
      <c r="M75" s="13" t="s">
        <v>26</v>
      </c>
      <c r="N75" s="13">
        <v>6843</v>
      </c>
      <c r="O75" s="13" t="s">
        <v>313</v>
      </c>
    </row>
    <row r="76" ht="26" customHeight="1" spans="1:15">
      <c r="A76" s="9" t="s">
        <v>314</v>
      </c>
      <c r="B76" s="9"/>
      <c r="C76" s="9"/>
      <c r="D76" s="9"/>
      <c r="E76" s="10"/>
      <c r="F76" s="9"/>
      <c r="G76" s="11">
        <f>G77+G83</f>
        <v>1401497</v>
      </c>
      <c r="H76" s="11">
        <f>H77+H83</f>
        <v>373846</v>
      </c>
      <c r="I76" s="11">
        <f>I77+I83</f>
        <v>352408</v>
      </c>
      <c r="J76" s="11"/>
      <c r="K76" s="11"/>
      <c r="L76" s="11"/>
      <c r="M76" s="11"/>
      <c r="N76" s="11">
        <f>N77+N83</f>
        <v>111846</v>
      </c>
      <c r="O76" s="13"/>
    </row>
    <row r="77" ht="26" customHeight="1" spans="1:15">
      <c r="A77" s="9" t="s">
        <v>315</v>
      </c>
      <c r="B77" s="9"/>
      <c r="C77" s="9"/>
      <c r="D77" s="9"/>
      <c r="E77" s="10"/>
      <c r="F77" s="9"/>
      <c r="G77" s="11">
        <f>SUM(G78:G82)</f>
        <v>798891</v>
      </c>
      <c r="H77" s="11">
        <f>SUM(H78:H82)</f>
        <v>331298</v>
      </c>
      <c r="I77" s="11">
        <f>SUM(I78:I82)</f>
        <v>85852</v>
      </c>
      <c r="J77" s="11"/>
      <c r="K77" s="11"/>
      <c r="L77" s="11"/>
      <c r="M77" s="11"/>
      <c r="N77" s="11">
        <f>SUM(N78:N82)</f>
        <v>44424</v>
      </c>
      <c r="O77" s="13"/>
    </row>
    <row r="78" ht="52" customHeight="1" spans="1:15">
      <c r="A78" s="12">
        <v>67</v>
      </c>
      <c r="B78" s="13" t="s">
        <v>316</v>
      </c>
      <c r="C78" s="13" t="s">
        <v>317</v>
      </c>
      <c r="D78" s="13" t="s">
        <v>133</v>
      </c>
      <c r="E78" s="13" t="s">
        <v>318</v>
      </c>
      <c r="F78" s="13" t="s">
        <v>120</v>
      </c>
      <c r="G78" s="12">
        <v>300000</v>
      </c>
      <c r="H78" s="12">
        <v>28403</v>
      </c>
      <c r="I78" s="12">
        <v>7571</v>
      </c>
      <c r="J78" s="13" t="s">
        <v>319</v>
      </c>
      <c r="K78" s="15" t="s">
        <v>262</v>
      </c>
      <c r="L78" s="13" t="s">
        <v>69</v>
      </c>
      <c r="M78" s="13" t="s">
        <v>26</v>
      </c>
      <c r="N78" s="13">
        <v>13370</v>
      </c>
      <c r="O78" s="13" t="s">
        <v>320</v>
      </c>
    </row>
    <row r="79" ht="77" customHeight="1" spans="1:15">
      <c r="A79" s="12">
        <v>68</v>
      </c>
      <c r="B79" s="13" t="s">
        <v>321</v>
      </c>
      <c r="C79" s="13" t="s">
        <v>322</v>
      </c>
      <c r="D79" s="13" t="s">
        <v>133</v>
      </c>
      <c r="E79" s="13" t="s">
        <v>323</v>
      </c>
      <c r="F79" s="13" t="s">
        <v>120</v>
      </c>
      <c r="G79" s="12">
        <v>74859</v>
      </c>
      <c r="H79" s="12">
        <v>64456</v>
      </c>
      <c r="I79" s="12">
        <v>10403</v>
      </c>
      <c r="J79" s="13" t="s">
        <v>31</v>
      </c>
      <c r="K79" s="15" t="s">
        <v>262</v>
      </c>
      <c r="L79" s="13" t="s">
        <v>25</v>
      </c>
      <c r="M79" s="13" t="s">
        <v>26</v>
      </c>
      <c r="N79" s="13">
        <v>3746</v>
      </c>
      <c r="O79" s="13" t="s">
        <v>324</v>
      </c>
    </row>
    <row r="80" ht="52" customHeight="1" spans="1:15">
      <c r="A80" s="12">
        <v>69</v>
      </c>
      <c r="B80" s="13" t="s">
        <v>325</v>
      </c>
      <c r="C80" s="13" t="s">
        <v>326</v>
      </c>
      <c r="D80" s="13" t="s">
        <v>133</v>
      </c>
      <c r="E80" s="13" t="s">
        <v>327</v>
      </c>
      <c r="F80" s="13" t="s">
        <v>120</v>
      </c>
      <c r="G80" s="12">
        <v>239910</v>
      </c>
      <c r="H80" s="12">
        <v>177527</v>
      </c>
      <c r="I80" s="12">
        <v>22000</v>
      </c>
      <c r="J80" s="13" t="s">
        <v>328</v>
      </c>
      <c r="K80" s="15" t="s">
        <v>262</v>
      </c>
      <c r="L80" s="13" t="s">
        <v>25</v>
      </c>
      <c r="M80" s="13" t="s">
        <v>26</v>
      </c>
      <c r="N80" s="13">
        <v>11189</v>
      </c>
      <c r="O80" s="13" t="s">
        <v>329</v>
      </c>
    </row>
    <row r="81" ht="64" customHeight="1" spans="1:15">
      <c r="A81" s="12">
        <v>70</v>
      </c>
      <c r="B81" s="13" t="s">
        <v>330</v>
      </c>
      <c r="C81" s="13" t="s">
        <v>331</v>
      </c>
      <c r="D81" s="13" t="s">
        <v>133</v>
      </c>
      <c r="E81" s="13" t="s">
        <v>323</v>
      </c>
      <c r="F81" s="13" t="s">
        <v>120</v>
      </c>
      <c r="G81" s="12">
        <v>64900</v>
      </c>
      <c r="H81" s="12">
        <v>50065</v>
      </c>
      <c r="I81" s="12">
        <v>14835</v>
      </c>
      <c r="J81" s="13" t="s">
        <v>31</v>
      </c>
      <c r="K81" s="15" t="s">
        <v>262</v>
      </c>
      <c r="L81" s="13" t="s">
        <v>25</v>
      </c>
      <c r="M81" s="13" t="s">
        <v>26</v>
      </c>
      <c r="N81" s="13">
        <v>5394</v>
      </c>
      <c r="O81" s="13" t="s">
        <v>332</v>
      </c>
    </row>
    <row r="82" ht="62" customHeight="1" spans="1:15">
      <c r="A82" s="12">
        <v>71</v>
      </c>
      <c r="B82" s="13" t="s">
        <v>333</v>
      </c>
      <c r="C82" s="13" t="s">
        <v>334</v>
      </c>
      <c r="D82" s="13" t="s">
        <v>133</v>
      </c>
      <c r="E82" s="13" t="s">
        <v>223</v>
      </c>
      <c r="F82" s="13" t="s">
        <v>120</v>
      </c>
      <c r="G82" s="12">
        <v>119222</v>
      </c>
      <c r="H82" s="12">
        <v>10847</v>
      </c>
      <c r="I82" s="12">
        <v>31043</v>
      </c>
      <c r="J82" s="13" t="s">
        <v>335</v>
      </c>
      <c r="K82" s="15" t="s">
        <v>262</v>
      </c>
      <c r="L82" s="13" t="s">
        <v>69</v>
      </c>
      <c r="M82" s="13" t="s">
        <v>26</v>
      </c>
      <c r="N82" s="13">
        <v>10725</v>
      </c>
      <c r="O82" s="13" t="s">
        <v>336</v>
      </c>
    </row>
    <row r="83" ht="30" customHeight="1" spans="1:15">
      <c r="A83" s="9" t="s">
        <v>337</v>
      </c>
      <c r="B83" s="9"/>
      <c r="C83" s="9"/>
      <c r="D83" s="9"/>
      <c r="E83" s="10"/>
      <c r="F83" s="9"/>
      <c r="G83" s="11">
        <f>SUM(G84:G102)</f>
        <v>602606</v>
      </c>
      <c r="H83" s="11">
        <f>SUM(H84:H102)</f>
        <v>42548</v>
      </c>
      <c r="I83" s="11">
        <f>SUM(I84:I102)</f>
        <v>266556</v>
      </c>
      <c r="J83" s="11"/>
      <c r="K83" s="11"/>
      <c r="L83" s="11"/>
      <c r="M83" s="11"/>
      <c r="N83" s="11">
        <f>SUM(N84:N102)</f>
        <v>67422</v>
      </c>
      <c r="O83" s="13"/>
    </row>
    <row r="84" ht="59" customHeight="1" spans="1:15">
      <c r="A84" s="12">
        <v>72</v>
      </c>
      <c r="B84" s="13" t="s">
        <v>338</v>
      </c>
      <c r="C84" s="13" t="s">
        <v>339</v>
      </c>
      <c r="D84" s="13" t="s">
        <v>133</v>
      </c>
      <c r="E84" s="12">
        <v>2023</v>
      </c>
      <c r="F84" s="13" t="s">
        <v>23</v>
      </c>
      <c r="G84" s="12">
        <v>6500</v>
      </c>
      <c r="H84" s="14"/>
      <c r="I84" s="12">
        <v>6500</v>
      </c>
      <c r="J84" s="13" t="s">
        <v>74</v>
      </c>
      <c r="K84" s="15" t="s">
        <v>339</v>
      </c>
      <c r="L84" s="13" t="s">
        <v>69</v>
      </c>
      <c r="M84" s="13" t="s">
        <v>32</v>
      </c>
      <c r="N84" s="13">
        <v>500</v>
      </c>
      <c r="O84" s="13" t="s">
        <v>340</v>
      </c>
    </row>
    <row r="85" ht="117" customHeight="1" spans="1:15">
      <c r="A85" s="12">
        <v>73</v>
      </c>
      <c r="B85" s="13" t="s">
        <v>341</v>
      </c>
      <c r="C85" s="13" t="s">
        <v>342</v>
      </c>
      <c r="D85" s="13" t="s">
        <v>343</v>
      </c>
      <c r="E85" s="12">
        <v>2023</v>
      </c>
      <c r="F85" s="13" t="s">
        <v>23</v>
      </c>
      <c r="G85" s="12">
        <v>1500</v>
      </c>
      <c r="H85" s="14"/>
      <c r="I85" s="12">
        <v>1500</v>
      </c>
      <c r="J85" s="13" t="s">
        <v>74</v>
      </c>
      <c r="K85" s="13" t="s">
        <v>344</v>
      </c>
      <c r="L85" s="13" t="s">
        <v>25</v>
      </c>
      <c r="M85" s="13" t="s">
        <v>26</v>
      </c>
      <c r="N85" s="13">
        <v>955</v>
      </c>
      <c r="O85" s="13" t="s">
        <v>345</v>
      </c>
    </row>
    <row r="86" ht="61" customHeight="1" spans="1:15">
      <c r="A86" s="12">
        <v>74</v>
      </c>
      <c r="B86" s="13" t="s">
        <v>346</v>
      </c>
      <c r="C86" s="13" t="s">
        <v>225</v>
      </c>
      <c r="D86" s="13" t="s">
        <v>114</v>
      </c>
      <c r="E86" s="12">
        <v>2023</v>
      </c>
      <c r="F86" s="13" t="s">
        <v>23</v>
      </c>
      <c r="G86" s="12">
        <v>4000</v>
      </c>
      <c r="H86" s="14"/>
      <c r="I86" s="12">
        <v>4000</v>
      </c>
      <c r="J86" s="13" t="s">
        <v>74</v>
      </c>
      <c r="K86" s="22" t="s">
        <v>225</v>
      </c>
      <c r="L86" s="13" t="s">
        <v>25</v>
      </c>
      <c r="M86" s="13" t="s">
        <v>26</v>
      </c>
      <c r="N86" s="13">
        <v>1000</v>
      </c>
      <c r="O86" s="13" t="s">
        <v>347</v>
      </c>
    </row>
    <row r="87" ht="109" customHeight="1" spans="1:15">
      <c r="A87" s="12">
        <v>75</v>
      </c>
      <c r="B87" s="13" t="s">
        <v>348</v>
      </c>
      <c r="C87" s="13" t="s">
        <v>248</v>
      </c>
      <c r="D87" s="13" t="s">
        <v>133</v>
      </c>
      <c r="E87" s="13" t="s">
        <v>22</v>
      </c>
      <c r="F87" s="13" t="s">
        <v>23</v>
      </c>
      <c r="G87" s="12">
        <v>8969</v>
      </c>
      <c r="H87" s="14"/>
      <c r="I87" s="12">
        <v>6000</v>
      </c>
      <c r="J87" s="13" t="s">
        <v>349</v>
      </c>
      <c r="K87" s="22" t="s">
        <v>248</v>
      </c>
      <c r="L87" s="13" t="s">
        <v>25</v>
      </c>
      <c r="M87" s="13" t="s">
        <v>32</v>
      </c>
      <c r="N87" s="13">
        <v>0</v>
      </c>
      <c r="O87" s="13" t="s">
        <v>350</v>
      </c>
    </row>
    <row r="88" ht="58" customHeight="1" spans="1:15">
      <c r="A88" s="12">
        <v>76</v>
      </c>
      <c r="B88" s="13" t="s">
        <v>351</v>
      </c>
      <c r="C88" s="13" t="s">
        <v>262</v>
      </c>
      <c r="D88" s="13" t="s">
        <v>133</v>
      </c>
      <c r="E88" s="13" t="s">
        <v>110</v>
      </c>
      <c r="F88" s="13" t="s">
        <v>23</v>
      </c>
      <c r="G88" s="12">
        <v>60000</v>
      </c>
      <c r="H88" s="14"/>
      <c r="I88" s="12">
        <v>30000</v>
      </c>
      <c r="J88" s="13" t="s">
        <v>352</v>
      </c>
      <c r="K88" s="22" t="s">
        <v>353</v>
      </c>
      <c r="L88" s="13" t="s">
        <v>25</v>
      </c>
      <c r="M88" s="13" t="s">
        <v>26</v>
      </c>
      <c r="N88" s="13">
        <v>885</v>
      </c>
      <c r="O88" s="13" t="s">
        <v>354</v>
      </c>
    </row>
    <row r="89" ht="62" customHeight="1" spans="1:15">
      <c r="A89" s="12">
        <v>77</v>
      </c>
      <c r="B89" s="13" t="s">
        <v>355</v>
      </c>
      <c r="C89" s="13" t="s">
        <v>356</v>
      </c>
      <c r="D89" s="13" t="s">
        <v>133</v>
      </c>
      <c r="E89" s="12">
        <v>2023</v>
      </c>
      <c r="F89" s="13" t="s">
        <v>23</v>
      </c>
      <c r="G89" s="12">
        <v>4600</v>
      </c>
      <c r="H89" s="14"/>
      <c r="I89" s="12">
        <v>4600</v>
      </c>
      <c r="J89" s="13" t="s">
        <v>74</v>
      </c>
      <c r="K89" s="22" t="s">
        <v>262</v>
      </c>
      <c r="L89" s="13" t="s">
        <v>25</v>
      </c>
      <c r="M89" s="13" t="s">
        <v>26</v>
      </c>
      <c r="N89" s="13">
        <v>3500</v>
      </c>
      <c r="O89" s="13" t="s">
        <v>357</v>
      </c>
    </row>
    <row r="90" ht="60" customHeight="1" spans="1:15">
      <c r="A90" s="12">
        <v>78</v>
      </c>
      <c r="B90" s="13" t="s">
        <v>358</v>
      </c>
      <c r="C90" s="13" t="s">
        <v>262</v>
      </c>
      <c r="D90" s="13" t="s">
        <v>359</v>
      </c>
      <c r="E90" s="13" t="s">
        <v>22</v>
      </c>
      <c r="F90" s="13" t="s">
        <v>23</v>
      </c>
      <c r="G90" s="12">
        <v>10000</v>
      </c>
      <c r="H90" s="14"/>
      <c r="I90" s="12">
        <v>5862</v>
      </c>
      <c r="J90" s="13" t="s">
        <v>360</v>
      </c>
      <c r="K90" s="22" t="s">
        <v>262</v>
      </c>
      <c r="L90" s="13" t="s">
        <v>25</v>
      </c>
      <c r="M90" s="13" t="s">
        <v>26</v>
      </c>
      <c r="N90" s="13">
        <v>1038</v>
      </c>
      <c r="O90" s="13" t="s">
        <v>361</v>
      </c>
    </row>
    <row r="91" ht="137" customHeight="1" spans="1:15">
      <c r="A91" s="12">
        <v>79</v>
      </c>
      <c r="B91" s="13" t="s">
        <v>362</v>
      </c>
      <c r="C91" s="13" t="s">
        <v>363</v>
      </c>
      <c r="D91" s="13" t="s">
        <v>364</v>
      </c>
      <c r="E91" s="13" t="s">
        <v>22</v>
      </c>
      <c r="F91" s="13" t="s">
        <v>23</v>
      </c>
      <c r="G91" s="12">
        <v>22842</v>
      </c>
      <c r="H91" s="12">
        <v>539</v>
      </c>
      <c r="I91" s="12">
        <v>18814</v>
      </c>
      <c r="J91" s="13" t="s">
        <v>365</v>
      </c>
      <c r="K91" s="22" t="s">
        <v>262</v>
      </c>
      <c r="L91" s="13" t="s">
        <v>69</v>
      </c>
      <c r="M91" s="13" t="s">
        <v>26</v>
      </c>
      <c r="N91" s="13">
        <v>5426</v>
      </c>
      <c r="O91" s="13" t="s">
        <v>366</v>
      </c>
    </row>
    <row r="92" ht="58" customHeight="1" spans="1:15">
      <c r="A92" s="12">
        <v>80</v>
      </c>
      <c r="B92" s="16" t="s">
        <v>367</v>
      </c>
      <c r="C92" s="13" t="s">
        <v>262</v>
      </c>
      <c r="D92" s="13" t="s">
        <v>133</v>
      </c>
      <c r="E92" s="13" t="s">
        <v>22</v>
      </c>
      <c r="F92" s="13" t="s">
        <v>23</v>
      </c>
      <c r="G92" s="12">
        <v>20000</v>
      </c>
      <c r="H92" s="14"/>
      <c r="I92" s="12">
        <v>10000</v>
      </c>
      <c r="J92" s="13" t="s">
        <v>368</v>
      </c>
      <c r="K92" s="22" t="s">
        <v>262</v>
      </c>
      <c r="L92" s="13" t="s">
        <v>25</v>
      </c>
      <c r="M92" s="13" t="s">
        <v>32</v>
      </c>
      <c r="N92" s="13">
        <v>30</v>
      </c>
      <c r="O92" s="13" t="s">
        <v>33</v>
      </c>
    </row>
    <row r="93" ht="48" customHeight="1" spans="1:15">
      <c r="A93" s="12">
        <v>81</v>
      </c>
      <c r="B93" s="13" t="s">
        <v>369</v>
      </c>
      <c r="C93" s="13" t="s">
        <v>262</v>
      </c>
      <c r="D93" s="13" t="s">
        <v>145</v>
      </c>
      <c r="E93" s="12">
        <v>2023</v>
      </c>
      <c r="F93" s="13" t="s">
        <v>23</v>
      </c>
      <c r="G93" s="12">
        <v>6300</v>
      </c>
      <c r="H93" s="14"/>
      <c r="I93" s="12">
        <v>6300</v>
      </c>
      <c r="J93" s="13" t="s">
        <v>74</v>
      </c>
      <c r="K93" s="22" t="s">
        <v>262</v>
      </c>
      <c r="L93" s="13" t="s">
        <v>25</v>
      </c>
      <c r="M93" s="13" t="s">
        <v>26</v>
      </c>
      <c r="N93" s="13">
        <v>5350</v>
      </c>
      <c r="O93" s="13" t="s">
        <v>370</v>
      </c>
    </row>
    <row r="94" ht="64" customHeight="1" spans="1:15">
      <c r="A94" s="12">
        <v>82</v>
      </c>
      <c r="B94" s="13" t="s">
        <v>371</v>
      </c>
      <c r="C94" s="13" t="s">
        <v>372</v>
      </c>
      <c r="D94" s="13" t="s">
        <v>373</v>
      </c>
      <c r="E94" s="13" t="s">
        <v>22</v>
      </c>
      <c r="F94" s="13" t="s">
        <v>23</v>
      </c>
      <c r="G94" s="12">
        <v>36628</v>
      </c>
      <c r="H94" s="14"/>
      <c r="I94" s="12">
        <v>24700</v>
      </c>
      <c r="J94" s="13" t="s">
        <v>374</v>
      </c>
      <c r="K94" s="24" t="s">
        <v>375</v>
      </c>
      <c r="L94" s="13" t="s">
        <v>69</v>
      </c>
      <c r="M94" s="13" t="s">
        <v>26</v>
      </c>
      <c r="N94" s="13">
        <v>24112</v>
      </c>
      <c r="O94" s="13" t="s">
        <v>376</v>
      </c>
    </row>
    <row r="95" ht="49" customHeight="1" spans="1:15">
      <c r="A95" s="12">
        <v>83</v>
      </c>
      <c r="B95" s="13" t="s">
        <v>377</v>
      </c>
      <c r="C95" s="13" t="s">
        <v>375</v>
      </c>
      <c r="D95" s="13" t="s">
        <v>207</v>
      </c>
      <c r="E95" s="12">
        <v>2023</v>
      </c>
      <c r="F95" s="13" t="s">
        <v>23</v>
      </c>
      <c r="G95" s="12">
        <v>2398</v>
      </c>
      <c r="H95" s="14"/>
      <c r="I95" s="12">
        <v>2398</v>
      </c>
      <c r="J95" s="13" t="s">
        <v>74</v>
      </c>
      <c r="K95" s="22" t="s">
        <v>375</v>
      </c>
      <c r="L95" s="13" t="s">
        <v>25</v>
      </c>
      <c r="M95" s="13" t="s">
        <v>26</v>
      </c>
      <c r="N95" s="13">
        <v>750</v>
      </c>
      <c r="O95" s="13" t="s">
        <v>378</v>
      </c>
    </row>
    <row r="96" ht="56" customHeight="1" spans="1:15">
      <c r="A96" s="12">
        <v>84</v>
      </c>
      <c r="B96" s="13" t="s">
        <v>379</v>
      </c>
      <c r="C96" s="13" t="s">
        <v>380</v>
      </c>
      <c r="D96" s="13" t="s">
        <v>114</v>
      </c>
      <c r="E96" s="13" t="s">
        <v>22</v>
      </c>
      <c r="F96" s="13" t="s">
        <v>23</v>
      </c>
      <c r="G96" s="12">
        <v>12000</v>
      </c>
      <c r="H96" s="14"/>
      <c r="I96" s="12">
        <v>8000</v>
      </c>
      <c r="J96" s="13" t="s">
        <v>381</v>
      </c>
      <c r="K96" s="13" t="s">
        <v>382</v>
      </c>
      <c r="L96" s="13" t="s">
        <v>69</v>
      </c>
      <c r="M96" s="13" t="s">
        <v>26</v>
      </c>
      <c r="N96" s="13">
        <v>2000</v>
      </c>
      <c r="O96" s="13" t="s">
        <v>383</v>
      </c>
    </row>
    <row r="97" ht="92" customHeight="1" spans="1:15">
      <c r="A97" s="12">
        <v>85</v>
      </c>
      <c r="B97" s="13" t="s">
        <v>384</v>
      </c>
      <c r="C97" s="13" t="s">
        <v>380</v>
      </c>
      <c r="D97" s="13" t="s">
        <v>385</v>
      </c>
      <c r="E97" s="13" t="s">
        <v>22</v>
      </c>
      <c r="F97" s="13" t="s">
        <v>23</v>
      </c>
      <c r="G97" s="12">
        <v>72978</v>
      </c>
      <c r="H97" s="14"/>
      <c r="I97" s="12">
        <v>40000</v>
      </c>
      <c r="J97" s="13" t="s">
        <v>386</v>
      </c>
      <c r="K97" s="13" t="s">
        <v>380</v>
      </c>
      <c r="L97" s="13" t="s">
        <v>69</v>
      </c>
      <c r="M97" s="13" t="s">
        <v>26</v>
      </c>
      <c r="N97" s="13">
        <v>4500</v>
      </c>
      <c r="O97" s="13" t="s">
        <v>387</v>
      </c>
    </row>
    <row r="98" ht="76" customHeight="1" spans="1:15">
      <c r="A98" s="12">
        <v>86</v>
      </c>
      <c r="B98" s="13" t="s">
        <v>388</v>
      </c>
      <c r="C98" s="13" t="s">
        <v>380</v>
      </c>
      <c r="D98" s="13" t="s">
        <v>114</v>
      </c>
      <c r="E98" s="13" t="s">
        <v>22</v>
      </c>
      <c r="F98" s="13" t="s">
        <v>23</v>
      </c>
      <c r="G98" s="12">
        <v>12550</v>
      </c>
      <c r="H98" s="14"/>
      <c r="I98" s="12">
        <v>8550</v>
      </c>
      <c r="J98" s="13" t="s">
        <v>389</v>
      </c>
      <c r="K98" s="13" t="s">
        <v>380</v>
      </c>
      <c r="L98" s="13" t="s">
        <v>25</v>
      </c>
      <c r="M98" s="13" t="s">
        <v>32</v>
      </c>
      <c r="N98" s="13">
        <v>300</v>
      </c>
      <c r="O98" s="13" t="s">
        <v>390</v>
      </c>
    </row>
    <row r="99" ht="50" customHeight="1" spans="1:15">
      <c r="A99" s="12">
        <v>87</v>
      </c>
      <c r="B99" s="13" t="s">
        <v>391</v>
      </c>
      <c r="C99" s="13" t="s">
        <v>392</v>
      </c>
      <c r="D99" s="13" t="s">
        <v>145</v>
      </c>
      <c r="E99" s="12">
        <v>2023</v>
      </c>
      <c r="F99" s="13" t="s">
        <v>23</v>
      </c>
      <c r="G99" s="12">
        <v>4000</v>
      </c>
      <c r="H99" s="14"/>
      <c r="I99" s="12">
        <v>4000</v>
      </c>
      <c r="J99" s="13" t="s">
        <v>74</v>
      </c>
      <c r="K99" s="13" t="s">
        <v>147</v>
      </c>
      <c r="L99" s="13" t="s">
        <v>25</v>
      </c>
      <c r="M99" s="13" t="s">
        <v>26</v>
      </c>
      <c r="N99" s="13">
        <v>2000</v>
      </c>
      <c r="O99" s="13" t="s">
        <v>393</v>
      </c>
    </row>
    <row r="100" ht="62" customHeight="1" spans="1:15">
      <c r="A100" s="12">
        <v>88</v>
      </c>
      <c r="B100" s="13" t="s">
        <v>394</v>
      </c>
      <c r="C100" s="13" t="s">
        <v>262</v>
      </c>
      <c r="D100" s="13" t="s">
        <v>114</v>
      </c>
      <c r="E100" s="13" t="s">
        <v>127</v>
      </c>
      <c r="F100" s="13" t="s">
        <v>120</v>
      </c>
      <c r="G100" s="12">
        <v>24853</v>
      </c>
      <c r="H100" s="12">
        <v>16913</v>
      </c>
      <c r="I100" s="12">
        <v>7940</v>
      </c>
      <c r="J100" s="13" t="s">
        <v>74</v>
      </c>
      <c r="K100" s="15" t="s">
        <v>262</v>
      </c>
      <c r="L100" s="13" t="s">
        <v>25</v>
      </c>
      <c r="M100" s="13" t="s">
        <v>26</v>
      </c>
      <c r="N100" s="13">
        <v>8275</v>
      </c>
      <c r="O100" s="13" t="s">
        <v>88</v>
      </c>
    </row>
    <row r="101" ht="70" customHeight="1" spans="1:15">
      <c r="A101" s="12">
        <v>89</v>
      </c>
      <c r="B101" s="13" t="s">
        <v>395</v>
      </c>
      <c r="C101" s="13" t="s">
        <v>396</v>
      </c>
      <c r="D101" s="13" t="s">
        <v>397</v>
      </c>
      <c r="E101" s="13" t="s">
        <v>110</v>
      </c>
      <c r="F101" s="13" t="s">
        <v>23</v>
      </c>
      <c r="G101" s="12">
        <v>250000</v>
      </c>
      <c r="H101" s="12">
        <v>0</v>
      </c>
      <c r="I101" s="12">
        <v>60000</v>
      </c>
      <c r="J101" s="13" t="s">
        <v>398</v>
      </c>
      <c r="K101" s="22" t="s">
        <v>380</v>
      </c>
      <c r="L101" s="13" t="s">
        <v>25</v>
      </c>
      <c r="M101" s="13" t="s">
        <v>26</v>
      </c>
      <c r="N101" s="13">
        <v>2501</v>
      </c>
      <c r="O101" s="13" t="s">
        <v>399</v>
      </c>
    </row>
    <row r="102" ht="52" customHeight="1" spans="1:15">
      <c r="A102" s="12">
        <v>90</v>
      </c>
      <c r="B102" s="13" t="s">
        <v>400</v>
      </c>
      <c r="C102" s="13" t="s">
        <v>401</v>
      </c>
      <c r="D102" s="13" t="s">
        <v>145</v>
      </c>
      <c r="E102" s="13" t="s">
        <v>402</v>
      </c>
      <c r="F102" s="13" t="s">
        <v>120</v>
      </c>
      <c r="G102" s="12">
        <v>42488</v>
      </c>
      <c r="H102" s="12">
        <v>25096</v>
      </c>
      <c r="I102" s="12">
        <v>17392</v>
      </c>
      <c r="J102" s="13" t="s">
        <v>403</v>
      </c>
      <c r="K102" s="15" t="s">
        <v>262</v>
      </c>
      <c r="L102" s="13" t="s">
        <v>25</v>
      </c>
      <c r="M102" s="13" t="s">
        <v>26</v>
      </c>
      <c r="N102" s="13">
        <v>4300</v>
      </c>
      <c r="O102" s="13" t="s">
        <v>404</v>
      </c>
    </row>
    <row r="103" s="4" customFormat="1" ht="26" customHeight="1" spans="1:15">
      <c r="A103" s="9" t="s">
        <v>405</v>
      </c>
      <c r="B103" s="9"/>
      <c r="C103" s="9"/>
      <c r="D103" s="9"/>
      <c r="E103" s="10"/>
      <c r="F103" s="9"/>
      <c r="G103" s="11">
        <f>SUM(G104:G113)</f>
        <v>95103</v>
      </c>
      <c r="H103" s="11">
        <f>SUM(H104:H113)</f>
        <v>9595</v>
      </c>
      <c r="I103" s="11">
        <f>SUM(I104:I113)</f>
        <v>76201</v>
      </c>
      <c r="J103" s="11"/>
      <c r="K103" s="11"/>
      <c r="L103" s="11"/>
      <c r="M103" s="11"/>
      <c r="N103" s="11">
        <f>SUM(N104:N113)</f>
        <v>32415</v>
      </c>
      <c r="O103" s="13"/>
    </row>
    <row r="104" ht="54" customHeight="1" spans="1:15">
      <c r="A104" s="12">
        <v>91</v>
      </c>
      <c r="B104" s="13" t="s">
        <v>406</v>
      </c>
      <c r="C104" s="13" t="s">
        <v>407</v>
      </c>
      <c r="D104" s="13" t="s">
        <v>408</v>
      </c>
      <c r="E104" s="13" t="s">
        <v>22</v>
      </c>
      <c r="F104" s="13" t="s">
        <v>23</v>
      </c>
      <c r="G104" s="12">
        <v>3200</v>
      </c>
      <c r="H104" s="14"/>
      <c r="I104" s="12">
        <v>2500</v>
      </c>
      <c r="J104" s="13" t="s">
        <v>409</v>
      </c>
      <c r="K104" s="22" t="s">
        <v>339</v>
      </c>
      <c r="L104" s="13" t="s">
        <v>25</v>
      </c>
      <c r="M104" s="13" t="s">
        <v>26</v>
      </c>
      <c r="N104" s="13">
        <v>1531</v>
      </c>
      <c r="O104" s="13" t="s">
        <v>410</v>
      </c>
    </row>
    <row r="105" ht="71" customHeight="1" spans="1:15">
      <c r="A105" s="12">
        <v>92</v>
      </c>
      <c r="B105" s="13" t="s">
        <v>411</v>
      </c>
      <c r="C105" s="13" t="s">
        <v>412</v>
      </c>
      <c r="D105" s="13" t="s">
        <v>413</v>
      </c>
      <c r="E105" s="13" t="s">
        <v>22</v>
      </c>
      <c r="F105" s="13" t="s">
        <v>23</v>
      </c>
      <c r="G105" s="12">
        <v>2900</v>
      </c>
      <c r="H105" s="14"/>
      <c r="I105" s="12">
        <v>1600</v>
      </c>
      <c r="J105" s="13" t="s">
        <v>414</v>
      </c>
      <c r="K105" s="22" t="s">
        <v>412</v>
      </c>
      <c r="L105" s="13" t="s">
        <v>25</v>
      </c>
      <c r="M105" s="13" t="s">
        <v>26</v>
      </c>
      <c r="N105" s="13">
        <v>151</v>
      </c>
      <c r="O105" s="13" t="s">
        <v>415</v>
      </c>
    </row>
    <row r="106" ht="67" customHeight="1" spans="1:15">
      <c r="A106" s="12">
        <v>93</v>
      </c>
      <c r="B106" s="13" t="s">
        <v>416</v>
      </c>
      <c r="C106" s="13" t="s">
        <v>339</v>
      </c>
      <c r="D106" s="13" t="s">
        <v>145</v>
      </c>
      <c r="E106" s="13" t="s">
        <v>22</v>
      </c>
      <c r="F106" s="13" t="s">
        <v>23</v>
      </c>
      <c r="G106" s="12">
        <v>9400</v>
      </c>
      <c r="H106" s="14"/>
      <c r="I106" s="12">
        <v>8000</v>
      </c>
      <c r="J106" s="13" t="s">
        <v>417</v>
      </c>
      <c r="K106" s="22" t="s">
        <v>339</v>
      </c>
      <c r="L106" s="13" t="s">
        <v>25</v>
      </c>
      <c r="M106" s="13" t="s">
        <v>32</v>
      </c>
      <c r="N106" s="13">
        <v>100</v>
      </c>
      <c r="O106" s="13" t="s">
        <v>33</v>
      </c>
    </row>
    <row r="107" ht="83" customHeight="1" spans="1:15">
      <c r="A107" s="12">
        <v>94</v>
      </c>
      <c r="B107" s="13" t="s">
        <v>418</v>
      </c>
      <c r="C107" s="13" t="s">
        <v>262</v>
      </c>
      <c r="D107" s="13" t="s">
        <v>145</v>
      </c>
      <c r="E107" s="12">
        <v>2023</v>
      </c>
      <c r="F107" s="13" t="s">
        <v>23</v>
      </c>
      <c r="G107" s="12">
        <v>9800</v>
      </c>
      <c r="H107" s="14"/>
      <c r="I107" s="12">
        <v>9800</v>
      </c>
      <c r="J107" s="13" t="s">
        <v>74</v>
      </c>
      <c r="K107" s="22" t="s">
        <v>419</v>
      </c>
      <c r="L107" s="13" t="s">
        <v>25</v>
      </c>
      <c r="M107" s="13" t="s">
        <v>26</v>
      </c>
      <c r="N107" s="13">
        <v>1300</v>
      </c>
      <c r="O107" s="13" t="s">
        <v>420</v>
      </c>
    </row>
    <row r="108" ht="84" customHeight="1" spans="1:15">
      <c r="A108" s="12">
        <v>95</v>
      </c>
      <c r="B108" s="13" t="s">
        <v>421</v>
      </c>
      <c r="C108" s="13" t="s">
        <v>422</v>
      </c>
      <c r="D108" s="13" t="s">
        <v>179</v>
      </c>
      <c r="E108" s="12">
        <v>2023</v>
      </c>
      <c r="F108" s="13" t="s">
        <v>23</v>
      </c>
      <c r="G108" s="12">
        <v>3000</v>
      </c>
      <c r="H108" s="14"/>
      <c r="I108" s="12">
        <v>3000</v>
      </c>
      <c r="J108" s="13" t="s">
        <v>74</v>
      </c>
      <c r="K108" s="24" t="s">
        <v>423</v>
      </c>
      <c r="L108" s="13" t="s">
        <v>25</v>
      </c>
      <c r="M108" s="13" t="s">
        <v>26</v>
      </c>
      <c r="N108" s="13">
        <v>2760</v>
      </c>
      <c r="O108" s="13" t="s">
        <v>424</v>
      </c>
    </row>
    <row r="109" ht="77" customHeight="1" spans="1:15">
      <c r="A109" s="12">
        <v>96</v>
      </c>
      <c r="B109" s="13" t="s">
        <v>425</v>
      </c>
      <c r="C109" s="13" t="s">
        <v>426</v>
      </c>
      <c r="D109" s="13" t="s">
        <v>133</v>
      </c>
      <c r="E109" s="13" t="s">
        <v>22</v>
      </c>
      <c r="F109" s="13" t="s">
        <v>23</v>
      </c>
      <c r="G109" s="12">
        <v>28860</v>
      </c>
      <c r="H109" s="14"/>
      <c r="I109" s="12">
        <v>22953</v>
      </c>
      <c r="J109" s="13" t="s">
        <v>427</v>
      </c>
      <c r="K109" s="22" t="s">
        <v>426</v>
      </c>
      <c r="L109" s="13" t="s">
        <v>69</v>
      </c>
      <c r="M109" s="13" t="s">
        <v>26</v>
      </c>
      <c r="N109" s="13">
        <v>18377</v>
      </c>
      <c r="O109" s="13" t="s">
        <v>428</v>
      </c>
    </row>
    <row r="110" ht="74" customHeight="1" spans="1:15">
      <c r="A110" s="12">
        <v>97</v>
      </c>
      <c r="B110" s="13" t="s">
        <v>429</v>
      </c>
      <c r="C110" s="13" t="s">
        <v>426</v>
      </c>
      <c r="D110" s="13" t="s">
        <v>114</v>
      </c>
      <c r="E110" s="12">
        <v>2023</v>
      </c>
      <c r="F110" s="13" t="s">
        <v>23</v>
      </c>
      <c r="G110" s="12">
        <v>13890</v>
      </c>
      <c r="H110" s="14"/>
      <c r="I110" s="12">
        <v>13890</v>
      </c>
      <c r="J110" s="13" t="s">
        <v>74</v>
      </c>
      <c r="K110" s="15" t="s">
        <v>426</v>
      </c>
      <c r="L110" s="13" t="s">
        <v>69</v>
      </c>
      <c r="M110" s="13" t="s">
        <v>26</v>
      </c>
      <c r="N110" s="13">
        <v>1200</v>
      </c>
      <c r="O110" s="13" t="s">
        <v>430</v>
      </c>
    </row>
    <row r="111" ht="83" customHeight="1" spans="1:15">
      <c r="A111" s="12">
        <v>98</v>
      </c>
      <c r="B111" s="13" t="s">
        <v>431</v>
      </c>
      <c r="C111" s="13" t="s">
        <v>432</v>
      </c>
      <c r="D111" s="13" t="s">
        <v>114</v>
      </c>
      <c r="E111" s="13" t="s">
        <v>127</v>
      </c>
      <c r="F111" s="13" t="s">
        <v>120</v>
      </c>
      <c r="G111" s="12">
        <v>12000</v>
      </c>
      <c r="H111" s="12">
        <v>6832</v>
      </c>
      <c r="I111" s="12">
        <v>5168</v>
      </c>
      <c r="J111" s="13" t="s">
        <v>74</v>
      </c>
      <c r="K111" s="15" t="s">
        <v>114</v>
      </c>
      <c r="L111" s="13" t="s">
        <v>69</v>
      </c>
      <c r="M111" s="13" t="s">
        <v>26</v>
      </c>
      <c r="N111" s="13">
        <v>2606</v>
      </c>
      <c r="O111" s="13" t="s">
        <v>433</v>
      </c>
    </row>
    <row r="112" ht="84" customHeight="1" spans="1:15">
      <c r="A112" s="12">
        <v>99</v>
      </c>
      <c r="B112" s="13" t="s">
        <v>434</v>
      </c>
      <c r="C112" s="13" t="s">
        <v>372</v>
      </c>
      <c r="D112" s="13" t="s">
        <v>109</v>
      </c>
      <c r="E112" s="13" t="s">
        <v>127</v>
      </c>
      <c r="F112" s="13" t="s">
        <v>120</v>
      </c>
      <c r="G112" s="12">
        <v>4118</v>
      </c>
      <c r="H112" s="12">
        <v>1950</v>
      </c>
      <c r="I112" s="12">
        <v>2168</v>
      </c>
      <c r="J112" s="13" t="s">
        <v>74</v>
      </c>
      <c r="K112" s="15" t="s">
        <v>375</v>
      </c>
      <c r="L112" s="13" t="s">
        <v>69</v>
      </c>
      <c r="M112" s="13" t="s">
        <v>26</v>
      </c>
      <c r="N112" s="13">
        <v>2350</v>
      </c>
      <c r="O112" s="13" t="s">
        <v>435</v>
      </c>
    </row>
    <row r="113" ht="50" customHeight="1" spans="1:15">
      <c r="A113" s="12">
        <v>100</v>
      </c>
      <c r="B113" s="13" t="s">
        <v>436</v>
      </c>
      <c r="C113" s="13" t="s">
        <v>412</v>
      </c>
      <c r="D113" s="13" t="s">
        <v>133</v>
      </c>
      <c r="E113" s="13" t="s">
        <v>127</v>
      </c>
      <c r="F113" s="13" t="s">
        <v>120</v>
      </c>
      <c r="G113" s="12">
        <v>7935</v>
      </c>
      <c r="H113" s="12">
        <v>813</v>
      </c>
      <c r="I113" s="12">
        <v>7122</v>
      </c>
      <c r="J113" s="13" t="s">
        <v>74</v>
      </c>
      <c r="K113" s="15" t="s">
        <v>412</v>
      </c>
      <c r="L113" s="13" t="s">
        <v>25</v>
      </c>
      <c r="M113" s="13" t="s">
        <v>26</v>
      </c>
      <c r="N113" s="13">
        <v>2040</v>
      </c>
      <c r="O113" s="13" t="s">
        <v>437</v>
      </c>
    </row>
    <row r="114" ht="27" customHeight="1" spans="1:15">
      <c r="A114" s="9" t="s">
        <v>438</v>
      </c>
      <c r="B114" s="9"/>
      <c r="C114" s="9"/>
      <c r="D114" s="9"/>
      <c r="E114" s="10"/>
      <c r="F114" s="9"/>
      <c r="G114" s="11">
        <f>SUM(G115:G120)</f>
        <v>79914</v>
      </c>
      <c r="H114" s="11">
        <f>SUM(H115:H120)</f>
        <v>40354</v>
      </c>
      <c r="I114" s="11">
        <f>SUM(I115:I120)</f>
        <v>27077</v>
      </c>
      <c r="J114" s="11"/>
      <c r="K114" s="11"/>
      <c r="L114" s="11"/>
      <c r="M114" s="11"/>
      <c r="N114" s="11">
        <f>SUM(N115:N120)</f>
        <v>17855</v>
      </c>
      <c r="O114" s="13"/>
    </row>
    <row r="115" ht="83" customHeight="1" spans="1:15">
      <c r="A115" s="12">
        <v>101</v>
      </c>
      <c r="B115" s="13" t="s">
        <v>439</v>
      </c>
      <c r="C115" s="13" t="s">
        <v>440</v>
      </c>
      <c r="D115" s="13" t="s">
        <v>67</v>
      </c>
      <c r="E115" s="12">
        <v>2023</v>
      </c>
      <c r="F115" s="13" t="s">
        <v>23</v>
      </c>
      <c r="G115" s="12">
        <v>2300</v>
      </c>
      <c r="H115" s="14"/>
      <c r="I115" s="12">
        <v>2300</v>
      </c>
      <c r="J115" s="13" t="s">
        <v>74</v>
      </c>
      <c r="K115" s="15" t="s">
        <v>441</v>
      </c>
      <c r="L115" s="13" t="s">
        <v>25</v>
      </c>
      <c r="M115" s="13" t="s">
        <v>26</v>
      </c>
      <c r="N115" s="13">
        <v>2300</v>
      </c>
      <c r="O115" s="13" t="s">
        <v>442</v>
      </c>
    </row>
    <row r="116" ht="58" customHeight="1" spans="1:15">
      <c r="A116" s="12">
        <v>102</v>
      </c>
      <c r="B116" s="13" t="s">
        <v>443</v>
      </c>
      <c r="C116" s="13" t="s">
        <v>444</v>
      </c>
      <c r="D116" s="13" t="s">
        <v>67</v>
      </c>
      <c r="E116" s="12">
        <v>2023</v>
      </c>
      <c r="F116" s="13" t="s">
        <v>23</v>
      </c>
      <c r="G116" s="12">
        <v>4000</v>
      </c>
      <c r="H116" s="14"/>
      <c r="I116" s="12">
        <v>4000</v>
      </c>
      <c r="J116" s="13" t="s">
        <v>48</v>
      </c>
      <c r="K116" s="24" t="s">
        <v>445</v>
      </c>
      <c r="L116" s="13" t="s">
        <v>25</v>
      </c>
      <c r="M116" s="13" t="s">
        <v>26</v>
      </c>
      <c r="N116" s="13">
        <v>350</v>
      </c>
      <c r="O116" s="13" t="s">
        <v>446</v>
      </c>
    </row>
    <row r="117" ht="87" customHeight="1" spans="1:15">
      <c r="A117" s="12">
        <v>103</v>
      </c>
      <c r="B117" s="13" t="s">
        <v>447</v>
      </c>
      <c r="C117" s="13" t="s">
        <v>448</v>
      </c>
      <c r="D117" s="13" t="s">
        <v>109</v>
      </c>
      <c r="E117" s="13" t="s">
        <v>22</v>
      </c>
      <c r="F117" s="13" t="s">
        <v>23</v>
      </c>
      <c r="G117" s="12">
        <v>5800</v>
      </c>
      <c r="H117" s="14"/>
      <c r="I117" s="12">
        <v>3600</v>
      </c>
      <c r="J117" s="13" t="s">
        <v>449</v>
      </c>
      <c r="K117" s="13" t="s">
        <v>448</v>
      </c>
      <c r="L117" s="13" t="s">
        <v>25</v>
      </c>
      <c r="M117" s="13" t="s">
        <v>26</v>
      </c>
      <c r="N117" s="13">
        <v>220</v>
      </c>
      <c r="O117" s="13" t="s">
        <v>450</v>
      </c>
    </row>
    <row r="118" ht="150" customHeight="1" spans="1:15">
      <c r="A118" s="12">
        <v>104</v>
      </c>
      <c r="B118" s="13" t="s">
        <v>451</v>
      </c>
      <c r="C118" s="13" t="s">
        <v>29</v>
      </c>
      <c r="D118" s="13" t="s">
        <v>452</v>
      </c>
      <c r="E118" s="13" t="s">
        <v>136</v>
      </c>
      <c r="F118" s="13" t="s">
        <v>120</v>
      </c>
      <c r="G118" s="12">
        <v>10000</v>
      </c>
      <c r="H118" s="12">
        <v>3627</v>
      </c>
      <c r="I118" s="12">
        <v>3900</v>
      </c>
      <c r="J118" s="13" t="s">
        <v>453</v>
      </c>
      <c r="K118" s="15" t="s">
        <v>29</v>
      </c>
      <c r="L118" s="13" t="s">
        <v>25</v>
      </c>
      <c r="M118" s="13" t="s">
        <v>26</v>
      </c>
      <c r="N118" s="13">
        <v>2825</v>
      </c>
      <c r="O118" s="13" t="s">
        <v>454</v>
      </c>
    </row>
    <row r="119" ht="99" customHeight="1" spans="1:15">
      <c r="A119" s="12">
        <v>105</v>
      </c>
      <c r="B119" s="13" t="s">
        <v>455</v>
      </c>
      <c r="C119" s="13" t="s">
        <v>456</v>
      </c>
      <c r="D119" s="13" t="s">
        <v>457</v>
      </c>
      <c r="E119" s="13" t="s">
        <v>223</v>
      </c>
      <c r="F119" s="13" t="s">
        <v>120</v>
      </c>
      <c r="G119" s="12">
        <v>49100</v>
      </c>
      <c r="H119" s="12">
        <v>29290</v>
      </c>
      <c r="I119" s="12">
        <v>12000</v>
      </c>
      <c r="J119" s="13" t="s">
        <v>458</v>
      </c>
      <c r="K119" s="15" t="s">
        <v>43</v>
      </c>
      <c r="L119" s="13" t="s">
        <v>69</v>
      </c>
      <c r="M119" s="13" t="s">
        <v>26</v>
      </c>
      <c r="N119" s="13">
        <v>8320</v>
      </c>
      <c r="O119" s="13" t="s">
        <v>459</v>
      </c>
    </row>
    <row r="120" ht="106" customHeight="1" spans="1:15">
      <c r="A120" s="12">
        <v>106</v>
      </c>
      <c r="B120" s="13" t="s">
        <v>460</v>
      </c>
      <c r="C120" s="13" t="s">
        <v>262</v>
      </c>
      <c r="D120" s="13" t="s">
        <v>461</v>
      </c>
      <c r="E120" s="13" t="s">
        <v>127</v>
      </c>
      <c r="F120" s="13" t="s">
        <v>120</v>
      </c>
      <c r="G120" s="12">
        <v>8714</v>
      </c>
      <c r="H120" s="12">
        <v>7437</v>
      </c>
      <c r="I120" s="12">
        <v>1277</v>
      </c>
      <c r="J120" s="13" t="s">
        <v>74</v>
      </c>
      <c r="K120" s="15" t="s">
        <v>262</v>
      </c>
      <c r="L120" s="13" t="s">
        <v>69</v>
      </c>
      <c r="M120" s="13" t="s">
        <v>26</v>
      </c>
      <c r="N120" s="13">
        <v>3840</v>
      </c>
      <c r="O120" s="13" t="s">
        <v>462</v>
      </c>
    </row>
    <row r="121" s="5" customFormat="1" ht="21" customHeight="1" spans="1:15">
      <c r="A121" s="9" t="s">
        <v>463</v>
      </c>
      <c r="B121" s="9"/>
      <c r="C121" s="9"/>
      <c r="D121" s="9"/>
      <c r="E121" s="10"/>
      <c r="F121" s="9"/>
      <c r="G121" s="11">
        <f>SUM(G122:G125)</f>
        <v>310240</v>
      </c>
      <c r="H121" s="11">
        <f>SUM(H122:H125)</f>
        <v>184569</v>
      </c>
      <c r="I121" s="11">
        <f>SUM(I122:I125)</f>
        <v>67500</v>
      </c>
      <c r="J121" s="11"/>
      <c r="K121" s="11"/>
      <c r="L121" s="11"/>
      <c r="M121" s="11"/>
      <c r="N121" s="11">
        <f>SUM(N122:N125)</f>
        <v>22949</v>
      </c>
      <c r="O121" s="13"/>
    </row>
    <row r="122" ht="78" customHeight="1" spans="1:15">
      <c r="A122" s="12">
        <v>107</v>
      </c>
      <c r="B122" s="13" t="s">
        <v>464</v>
      </c>
      <c r="C122" s="13" t="s">
        <v>465</v>
      </c>
      <c r="D122" s="13" t="s">
        <v>114</v>
      </c>
      <c r="E122" s="12">
        <v>2023</v>
      </c>
      <c r="F122" s="13" t="s">
        <v>23</v>
      </c>
      <c r="G122" s="12">
        <v>13500</v>
      </c>
      <c r="H122" s="14"/>
      <c r="I122" s="12">
        <v>13500</v>
      </c>
      <c r="J122" s="13" t="s">
        <v>31</v>
      </c>
      <c r="K122" s="25" t="s">
        <v>262</v>
      </c>
      <c r="L122" s="13" t="s">
        <v>25</v>
      </c>
      <c r="M122" s="13" t="s">
        <v>26</v>
      </c>
      <c r="N122" s="13">
        <v>4455</v>
      </c>
      <c r="O122" s="13" t="s">
        <v>466</v>
      </c>
    </row>
    <row r="123" ht="66" customHeight="1" spans="1:15">
      <c r="A123" s="12">
        <v>108</v>
      </c>
      <c r="B123" s="13" t="s">
        <v>467</v>
      </c>
      <c r="C123" s="13" t="s">
        <v>334</v>
      </c>
      <c r="D123" s="13" t="s">
        <v>133</v>
      </c>
      <c r="E123" s="13" t="s">
        <v>468</v>
      </c>
      <c r="F123" s="13" t="s">
        <v>120</v>
      </c>
      <c r="G123" s="12">
        <v>149840</v>
      </c>
      <c r="H123" s="12">
        <v>123630</v>
      </c>
      <c r="I123" s="12">
        <v>22000</v>
      </c>
      <c r="J123" s="13" t="s">
        <v>469</v>
      </c>
      <c r="K123" s="15" t="s">
        <v>262</v>
      </c>
      <c r="L123" s="13" t="s">
        <v>25</v>
      </c>
      <c r="M123" s="13" t="s">
        <v>26</v>
      </c>
      <c r="N123" s="13">
        <v>11659</v>
      </c>
      <c r="O123" s="13" t="s">
        <v>470</v>
      </c>
    </row>
    <row r="124" ht="72" customHeight="1" spans="1:15">
      <c r="A124" s="12">
        <v>109</v>
      </c>
      <c r="B124" s="13" t="s">
        <v>471</v>
      </c>
      <c r="C124" s="13" t="s">
        <v>472</v>
      </c>
      <c r="D124" s="13" t="s">
        <v>133</v>
      </c>
      <c r="E124" s="13" t="s">
        <v>473</v>
      </c>
      <c r="F124" s="13" t="s">
        <v>120</v>
      </c>
      <c r="G124" s="12">
        <v>60000</v>
      </c>
      <c r="H124" s="12">
        <v>28366</v>
      </c>
      <c r="I124" s="12">
        <v>12000</v>
      </c>
      <c r="J124" s="13" t="s">
        <v>474</v>
      </c>
      <c r="K124" s="15" t="s">
        <v>262</v>
      </c>
      <c r="L124" s="13" t="s">
        <v>25</v>
      </c>
      <c r="M124" s="13" t="s">
        <v>26</v>
      </c>
      <c r="N124" s="13">
        <v>1500</v>
      </c>
      <c r="O124" s="13" t="s">
        <v>475</v>
      </c>
    </row>
    <row r="125" ht="91" customHeight="1" spans="1:15">
      <c r="A125" s="12">
        <v>110</v>
      </c>
      <c r="B125" s="13" t="s">
        <v>476</v>
      </c>
      <c r="C125" s="13" t="s">
        <v>477</v>
      </c>
      <c r="D125" s="13" t="s">
        <v>114</v>
      </c>
      <c r="E125" s="13" t="s">
        <v>478</v>
      </c>
      <c r="F125" s="13" t="s">
        <v>120</v>
      </c>
      <c r="G125" s="12">
        <v>86900</v>
      </c>
      <c r="H125" s="12">
        <v>32573</v>
      </c>
      <c r="I125" s="12">
        <v>20000</v>
      </c>
      <c r="J125" s="13" t="s">
        <v>479</v>
      </c>
      <c r="K125" s="15" t="s">
        <v>262</v>
      </c>
      <c r="L125" s="13" t="s">
        <v>25</v>
      </c>
      <c r="M125" s="13" t="s">
        <v>26</v>
      </c>
      <c r="N125" s="13">
        <v>5335</v>
      </c>
      <c r="O125" s="13" t="s">
        <v>480</v>
      </c>
    </row>
  </sheetData>
  <mergeCells count="16370">
    <mergeCell ref="A1:N1"/>
    <mergeCell ref="A4:D4"/>
    <mergeCell ref="A5:D5"/>
    <mergeCell ref="A6:D6"/>
    <mergeCell ref="A32:D32"/>
    <mergeCell ref="A59:D59"/>
    <mergeCell ref="A66:D66"/>
    <mergeCell ref="A76:D76"/>
    <mergeCell ref="A77:D77"/>
    <mergeCell ref="A83:D83"/>
    <mergeCell ref="A103:D103"/>
    <mergeCell ref="A114:D114"/>
    <mergeCell ref="A121:D1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</mergeCells>
  <dataValidations count="1">
    <dataValidation type="list" allowBlank="1" showInputMessage="1" showErrorMessage="1" sqref="K54">
      <formula1>'[1]单位名（不填，不管）'!#REF!</formula1>
    </dataValidation>
  </dataValidations>
  <pageMargins left="1.33819444444444" right="1.18055555555556" top="1.10208333333333" bottom="1.02361111111111" header="0.393055555555556" footer="0.550694444444444"/>
  <pageSetup paperSize="8" firstPageNumber="4" fitToHeight="0" orientation="landscape" useFirstPageNumber="1" horizontalDpi="600"/>
  <headerFooter>
    <oddFooter>&amp;C&amp;8&amp;K02+000&amp;P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云笺</cp:lastModifiedBy>
  <dcterms:created xsi:type="dcterms:W3CDTF">2023-02-17T02:30:00Z</dcterms:created>
  <dcterms:modified xsi:type="dcterms:W3CDTF">2023-09-19T06:16:05Z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4BAF6EEC672A45CBBDFBEC28A0089B28_13</vt:lpwstr>
  </property>
  <property fmtid="{D5CDD505-2E9C-101B-9397-08002B2CF9AE}" pid="3" name="KSOProductBuildVer">
    <vt:lpwstr>2052-12.1.0.15374</vt:lpwstr>
  </property>
</Properties>
</file>